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1445" windowHeight="13365" activeTab="0"/>
  </bookViews>
  <sheets>
    <sheet name="Club PBs" sheetId="1" r:id="rId1"/>
    <sheet name="SLCA 500m" sheetId="2" r:id="rId2"/>
    <sheet name="2014-2015" sheetId="3" r:id="rId3"/>
    <sheet name="2013-2014" sheetId="4" r:id="rId4"/>
  </sheets>
  <definedNames>
    <definedName name="_xlnm.Print_Area" localSheetId="0">'Club PBs'!$A$2:$E$563</definedName>
    <definedName name="_xlnm.Print_Area" localSheetId="1">'SLCA 500m'!$A$1:$E$93</definedName>
    <definedName name="SHEET_TITLE" localSheetId="0">"Club PBs"</definedName>
    <definedName name="SHEET_TITLE" localSheetId="1">"SLCA 500m"</definedName>
  </definedNames>
  <calcPr fullCalcOnLoad="1"/>
</workbook>
</file>

<file path=xl/sharedStrings.xml><?xml version="1.0" encoding="utf-8"?>
<sst xmlns="http://schemas.openxmlformats.org/spreadsheetml/2006/main" count="2950" uniqueCount="887">
  <si>
    <t>Brockville</t>
  </si>
  <si>
    <t>Skater</t>
  </si>
  <si>
    <t>Distance</t>
  </si>
  <si>
    <t>Date</t>
  </si>
  <si>
    <t>Location</t>
  </si>
  <si>
    <t>Time</t>
  </si>
  <si>
    <t>Landyn Urslak</t>
  </si>
  <si>
    <t>Kingston</t>
  </si>
  <si>
    <t>Hanna LeBlanc</t>
  </si>
  <si>
    <t>02:02.90</t>
  </si>
  <si>
    <t>Gloucester</t>
  </si>
  <si>
    <t>Cameron Locke</t>
  </si>
  <si>
    <t>43.92</t>
  </si>
  <si>
    <t>Nolan Roney</t>
  </si>
  <si>
    <t>47.86</t>
  </si>
  <si>
    <t>Abigael Schonewille</t>
  </si>
  <si>
    <t>Belleville</t>
  </si>
  <si>
    <t>34.75</t>
  </si>
  <si>
    <t>Heidi Hatch</t>
  </si>
  <si>
    <t>1:10.04</t>
  </si>
  <si>
    <t>51.50</t>
  </si>
  <si>
    <t>Newmarket</t>
  </si>
  <si>
    <t>50.09</t>
  </si>
  <si>
    <t>1:52.76</t>
  </si>
  <si>
    <t>1:11.19</t>
  </si>
  <si>
    <t>51.70</t>
  </si>
  <si>
    <t>2:29.00</t>
  </si>
  <si>
    <t>500(100)</t>
  </si>
  <si>
    <t>1:09.12</t>
  </si>
  <si>
    <t>1:00.52</t>
  </si>
  <si>
    <t>3:48.93</t>
  </si>
  <si>
    <t>1:47.84</t>
  </si>
  <si>
    <t>Paige Besner</t>
  </si>
  <si>
    <t>01:31.60</t>
  </si>
  <si>
    <t>Lindsey Hoogwerf</t>
  </si>
  <si>
    <t>31.42</t>
  </si>
  <si>
    <t>Hilary Hoogwerf</t>
  </si>
  <si>
    <t>51.51</t>
  </si>
  <si>
    <t>Cameron MacKay</t>
  </si>
  <si>
    <t>22.00</t>
  </si>
  <si>
    <t>21.27</t>
  </si>
  <si>
    <t>1:37.22</t>
  </si>
  <si>
    <t>45.14</t>
  </si>
  <si>
    <t>01:05.06</t>
  </si>
  <si>
    <t>Cameron Mackay</t>
  </si>
  <si>
    <t>Ottawa</t>
  </si>
  <si>
    <t>2:09.25</t>
  </si>
  <si>
    <t>01:08.12</t>
  </si>
  <si>
    <t>01:43.38</t>
  </si>
  <si>
    <t>43:00</t>
  </si>
  <si>
    <t>42.02</t>
  </si>
  <si>
    <t>3:30.52</t>
  </si>
  <si>
    <t>Lukas Heuvel</t>
  </si>
  <si>
    <t>30.95</t>
  </si>
  <si>
    <t>Iain McCallum</t>
  </si>
  <si>
    <t>01:00.33</t>
  </si>
  <si>
    <t>59.06</t>
  </si>
  <si>
    <t>1:11.81</t>
  </si>
  <si>
    <t>Aidan Vanbeek</t>
  </si>
  <si>
    <t>Rochester</t>
  </si>
  <si>
    <t>44.53</t>
  </si>
  <si>
    <t>01:34.62</t>
  </si>
  <si>
    <t>48.300</t>
  </si>
  <si>
    <t>02:06.00</t>
  </si>
  <si>
    <t>Clarington</t>
  </si>
  <si>
    <t>1:02.150</t>
  </si>
  <si>
    <t>03:51.44</t>
  </si>
  <si>
    <t>Celia Giroux</t>
  </si>
  <si>
    <t>Pam Knapp</t>
  </si>
  <si>
    <t>01:54.78</t>
  </si>
  <si>
    <t>Janet Binkle</t>
  </si>
  <si>
    <t>01:02:70</t>
  </si>
  <si>
    <t>2:01.08</t>
  </si>
  <si>
    <t>02:17.43</t>
  </si>
  <si>
    <t>01:25.22</t>
  </si>
  <si>
    <t>Peterborough</t>
  </si>
  <si>
    <t xml:space="preserve">Chloe Segal </t>
  </si>
  <si>
    <t>16.76</t>
  </si>
  <si>
    <t>2:43.35</t>
  </si>
  <si>
    <t>1:45.41</t>
  </si>
  <si>
    <t>01:54:40</t>
  </si>
  <si>
    <t>Cambridge</t>
  </si>
  <si>
    <t>1000(100)</t>
  </si>
  <si>
    <t>2:22.32</t>
  </si>
  <si>
    <t>02:14:10</t>
  </si>
  <si>
    <t>30.11</t>
  </si>
  <si>
    <t>Sam Binkle</t>
  </si>
  <si>
    <t>24.56</t>
  </si>
  <si>
    <t>01:29.43</t>
  </si>
  <si>
    <t>Val-des-Monts</t>
  </si>
  <si>
    <t>Lucas Heuvel</t>
  </si>
  <si>
    <t>3:23.730</t>
  </si>
  <si>
    <t>36:11:40</t>
  </si>
  <si>
    <t>Portland</t>
  </si>
  <si>
    <t>39.510</t>
  </si>
  <si>
    <t>34.16</t>
  </si>
  <si>
    <t>02:07.19</t>
  </si>
  <si>
    <t>Lucas Peddell</t>
  </si>
  <si>
    <t>27.82</t>
  </si>
  <si>
    <t>Jeff Leblanc</t>
  </si>
  <si>
    <t>28:43</t>
  </si>
  <si>
    <t>50.58</t>
  </si>
  <si>
    <t>1:36.03</t>
  </si>
  <si>
    <t>32.58</t>
  </si>
  <si>
    <t>41:06</t>
  </si>
  <si>
    <t>01:18.28</t>
  </si>
  <si>
    <t>Alan Hogan</t>
  </si>
  <si>
    <t>1:13.85</t>
  </si>
  <si>
    <t>45.82</t>
  </si>
  <si>
    <t xml:space="preserve">Jeff Leblanc </t>
  </si>
  <si>
    <t>49.04</t>
  </si>
  <si>
    <t>Sarah Ouimette</t>
  </si>
  <si>
    <t>17:50</t>
  </si>
  <si>
    <t>Alexandra Everett</t>
  </si>
  <si>
    <t>18:94</t>
  </si>
  <si>
    <t>53.470</t>
  </si>
  <si>
    <t>01:10.69</t>
  </si>
  <si>
    <t>Brampton</t>
  </si>
  <si>
    <t>01:51.35</t>
  </si>
  <si>
    <t>29:03</t>
  </si>
  <si>
    <t>32:56</t>
  </si>
  <si>
    <t>1:11.510</t>
  </si>
  <si>
    <t>01:18.79</t>
  </si>
  <si>
    <t>1:39.96</t>
  </si>
  <si>
    <t>38:75</t>
  </si>
  <si>
    <t xml:space="preserve">Madison Mulder </t>
  </si>
  <si>
    <t>16:43</t>
  </si>
  <si>
    <t>01:44.50</t>
  </si>
  <si>
    <t>1:39.88</t>
  </si>
  <si>
    <t>50.48</t>
  </si>
  <si>
    <t>54:40</t>
  </si>
  <si>
    <t>Collingwood</t>
  </si>
  <si>
    <t>54:44</t>
  </si>
  <si>
    <t>Provincials</t>
  </si>
  <si>
    <t>26.47</t>
  </si>
  <si>
    <t>Quinte</t>
  </si>
  <si>
    <t>02:43.35</t>
  </si>
  <si>
    <t>01:16.12</t>
  </si>
  <si>
    <t>01:12.85</t>
  </si>
  <si>
    <t>37.08</t>
  </si>
  <si>
    <t>Kitchener</t>
  </si>
  <si>
    <t>John Ambrose</t>
  </si>
  <si>
    <t>01:16.10</t>
  </si>
  <si>
    <t>Connor Taugher</t>
  </si>
  <si>
    <t>36.03</t>
  </si>
  <si>
    <t>01:21.88</t>
  </si>
  <si>
    <t>01:26:56</t>
  </si>
  <si>
    <t>01:26:76</t>
  </si>
  <si>
    <t>56.06</t>
  </si>
  <si>
    <t>01:48.80</t>
  </si>
  <si>
    <t>1:43.52</t>
  </si>
  <si>
    <t>01:53:28</t>
  </si>
  <si>
    <t>01:55:57</t>
  </si>
  <si>
    <t>01:18.72</t>
  </si>
  <si>
    <t>02:02.80</t>
  </si>
  <si>
    <t>02:48.41</t>
  </si>
  <si>
    <t>03:04:31</t>
  </si>
  <si>
    <t>01:29.46</t>
  </si>
  <si>
    <t>02:30.70</t>
  </si>
  <si>
    <t>15:28.85</t>
  </si>
  <si>
    <t>18:37:96</t>
  </si>
  <si>
    <t>Maggie Crawford</t>
  </si>
  <si>
    <t>21.01</t>
  </si>
  <si>
    <t>04:00.40</t>
  </si>
  <si>
    <t>1:50.89</t>
  </si>
  <si>
    <t>Sarah Shires</t>
  </si>
  <si>
    <t>12.55</t>
  </si>
  <si>
    <t>Alphonse Ouimette</t>
  </si>
  <si>
    <t>31:80</t>
  </si>
  <si>
    <t>Toronto</t>
  </si>
  <si>
    <t>41.06</t>
  </si>
  <si>
    <t>14:55.70</t>
  </si>
  <si>
    <t>52.06</t>
  </si>
  <si>
    <t>38:80</t>
  </si>
  <si>
    <t>1:02.96</t>
  </si>
  <si>
    <t>60:00.00</t>
  </si>
  <si>
    <t>Brewer Park</t>
  </si>
  <si>
    <t>Corinne Schonewille</t>
  </si>
  <si>
    <t>22.38</t>
  </si>
  <si>
    <t>49.98</t>
  </si>
  <si>
    <t>London</t>
  </si>
  <si>
    <t>Malcolm Spence</t>
  </si>
  <si>
    <t>100:00.42</t>
  </si>
  <si>
    <t>Quebec City</t>
  </si>
  <si>
    <t>29.82</t>
  </si>
  <si>
    <t>01:19.47</t>
  </si>
  <si>
    <t>30.79</t>
  </si>
  <si>
    <t>141:12.37</t>
  </si>
  <si>
    <t>43.95</t>
  </si>
  <si>
    <t>01:45.47</t>
  </si>
  <si>
    <t>42.47</t>
  </si>
  <si>
    <t>Jordan Throop</t>
  </si>
  <si>
    <t>30.700</t>
  </si>
  <si>
    <t>1500(100)</t>
  </si>
  <si>
    <t>02:50.12</t>
  </si>
  <si>
    <t>01:03.77</t>
  </si>
  <si>
    <t>1:00.150</t>
  </si>
  <si>
    <t>02:43.45</t>
  </si>
  <si>
    <t>01:14.98</t>
  </si>
  <si>
    <t>1:03.610</t>
  </si>
  <si>
    <t>1:16.880</t>
  </si>
  <si>
    <t>01:44.51</t>
  </si>
  <si>
    <t>3000(100)</t>
  </si>
  <si>
    <t>06:02.45</t>
  </si>
  <si>
    <t>Julia Wheeler</t>
  </si>
  <si>
    <t>26.35</t>
  </si>
  <si>
    <t>1:36.26</t>
  </si>
  <si>
    <t>Sebastien Robillard</t>
  </si>
  <si>
    <t>21.34</t>
  </si>
  <si>
    <t>02:38.83</t>
  </si>
  <si>
    <t>1:48.19</t>
  </si>
  <si>
    <t>2:13.51</t>
  </si>
  <si>
    <t>42.99</t>
  </si>
  <si>
    <t>Max Binkle</t>
  </si>
  <si>
    <t>31.13</t>
  </si>
  <si>
    <t>52.35</t>
  </si>
  <si>
    <t>01:04.77</t>
  </si>
  <si>
    <t>05:33.88</t>
  </si>
  <si>
    <t>44.00</t>
  </si>
  <si>
    <t>Dany Schindler</t>
  </si>
  <si>
    <t>26.00</t>
  </si>
  <si>
    <t>Shauna Kluke</t>
  </si>
  <si>
    <t>21:97</t>
  </si>
  <si>
    <t>26:12.37</t>
  </si>
  <si>
    <t>01:05.54</t>
  </si>
  <si>
    <t>41.51</t>
  </si>
  <si>
    <t>35.95</t>
  </si>
  <si>
    <t>Anderson Giroux</t>
  </si>
  <si>
    <t>Mason Jones</t>
  </si>
  <si>
    <t>31.53</t>
  </si>
  <si>
    <t xml:space="preserve">Justin Greatrix </t>
  </si>
  <si>
    <t>49.91</t>
  </si>
  <si>
    <t>01:02.47</t>
  </si>
  <si>
    <t>46.73</t>
  </si>
  <si>
    <t>47.10</t>
  </si>
  <si>
    <t>Justin Greatrix</t>
  </si>
  <si>
    <t>01:15.40</t>
  </si>
  <si>
    <t>01:33.55</t>
  </si>
  <si>
    <t>01:04.32</t>
  </si>
  <si>
    <t>01:32.25</t>
  </si>
  <si>
    <t>01:19.63</t>
  </si>
  <si>
    <t>Ethan Crawford</t>
  </si>
  <si>
    <t>01:31.20</t>
  </si>
  <si>
    <t>Meaghan Hysert</t>
  </si>
  <si>
    <t>1:08.30</t>
  </si>
  <si>
    <t>01:46.21</t>
  </si>
  <si>
    <t>47.19</t>
  </si>
  <si>
    <t>01:44.63</t>
  </si>
  <si>
    <t>Megan Henry</t>
  </si>
  <si>
    <t>37.72</t>
  </si>
  <si>
    <t>02:45.49</t>
  </si>
  <si>
    <t>Ethan MacKay</t>
  </si>
  <si>
    <t>02:14.48</t>
  </si>
  <si>
    <t>Andrew Chartrand</t>
  </si>
  <si>
    <t>57.12</t>
  </si>
  <si>
    <t>11:58.13</t>
  </si>
  <si>
    <t>59.90</t>
  </si>
  <si>
    <t>Spencer Delaney</t>
  </si>
  <si>
    <t>21:11</t>
  </si>
  <si>
    <t>17:51</t>
  </si>
  <si>
    <t>01:29.74</t>
  </si>
  <si>
    <t>26:08.67</t>
  </si>
  <si>
    <t>1:21.21</t>
  </si>
  <si>
    <t>38:03</t>
  </si>
  <si>
    <t>26.78</t>
  </si>
  <si>
    <t>Megan Quennville</t>
  </si>
  <si>
    <t>44.57</t>
  </si>
  <si>
    <t xml:space="preserve">Katherine Montgomery </t>
  </si>
  <si>
    <t>35.23</t>
  </si>
  <si>
    <t>50:59</t>
  </si>
  <si>
    <t>58.06</t>
  </si>
  <si>
    <t>51.56</t>
  </si>
  <si>
    <t>57.79</t>
  </si>
  <si>
    <t>1:30.87</t>
  </si>
  <si>
    <t>01:15.97</t>
  </si>
  <si>
    <t xml:space="preserve">Emily Carkner </t>
  </si>
  <si>
    <t>19.94</t>
  </si>
  <si>
    <t>01:40.19</t>
  </si>
  <si>
    <t>1:57.75</t>
  </si>
  <si>
    <t>01:44.15</t>
  </si>
  <si>
    <t>31.19</t>
  </si>
  <si>
    <t>1:31.41</t>
  </si>
  <si>
    <t>Natalie Peddell</t>
  </si>
  <si>
    <t>1:14.440</t>
  </si>
  <si>
    <t>02:06.89</t>
  </si>
  <si>
    <t>44.82</t>
  </si>
  <si>
    <t>2:08.88</t>
  </si>
  <si>
    <t>1:31.340</t>
  </si>
  <si>
    <t>Kayle Urslak</t>
  </si>
  <si>
    <t>19.35</t>
  </si>
  <si>
    <t>01:08.38</t>
  </si>
  <si>
    <t>3:03.32</t>
  </si>
  <si>
    <t>4:47.050</t>
  </si>
  <si>
    <t>29.76</t>
  </si>
  <si>
    <t>01:31.00</t>
  </si>
  <si>
    <t>Terry Knapp</t>
  </si>
  <si>
    <t>Nathan Heuvel</t>
  </si>
  <si>
    <t>43.13</t>
  </si>
  <si>
    <t>33.91</t>
  </si>
  <si>
    <t>01:56.66</t>
  </si>
  <si>
    <t>1:35.87</t>
  </si>
  <si>
    <t>3:08.200</t>
  </si>
  <si>
    <t>57.56</t>
  </si>
  <si>
    <t>50.49</t>
  </si>
  <si>
    <t>Emma Crouse</t>
  </si>
  <si>
    <t>22.50</t>
  </si>
  <si>
    <t>Anelie Norton</t>
  </si>
  <si>
    <t>33:46</t>
  </si>
  <si>
    <t>01:33.19</t>
  </si>
  <si>
    <t>56.39</t>
  </si>
  <si>
    <t>42.37</t>
  </si>
  <si>
    <t>41:14</t>
  </si>
  <si>
    <t>1:35.160</t>
  </si>
  <si>
    <t>01:34.06</t>
  </si>
  <si>
    <t>59.16</t>
  </si>
  <si>
    <t>Todd Schonewille</t>
  </si>
  <si>
    <t>55.03</t>
  </si>
  <si>
    <t>52.84</t>
  </si>
  <si>
    <t>2:12.14</t>
  </si>
  <si>
    <t>1:11.52</t>
  </si>
  <si>
    <t>02:18.11</t>
  </si>
  <si>
    <t>01:26.44</t>
  </si>
  <si>
    <t>Barrie</t>
  </si>
  <si>
    <t>3:23.990</t>
  </si>
  <si>
    <t>3:47.89</t>
  </si>
  <si>
    <t>Emma Grace Wheeler</t>
  </si>
  <si>
    <t>19.80</t>
  </si>
  <si>
    <t>1:27.94</t>
  </si>
  <si>
    <t>1:25.63</t>
  </si>
  <si>
    <t>Nathanial Plooy</t>
  </si>
  <si>
    <t>31:91</t>
  </si>
  <si>
    <t>Kim Schonewille</t>
  </si>
  <si>
    <t>01:14.04</t>
  </si>
  <si>
    <t>31.73</t>
  </si>
  <si>
    <t>02:01.32</t>
  </si>
  <si>
    <t>1:51.59</t>
  </si>
  <si>
    <t>39:79</t>
  </si>
  <si>
    <t>02:11.28</t>
  </si>
  <si>
    <t>46.92</t>
  </si>
  <si>
    <t>3:04.48</t>
  </si>
  <si>
    <t>2:50.97</t>
  </si>
  <si>
    <t xml:space="preserve">Nathanial Plooy </t>
  </si>
  <si>
    <t>48.46</t>
  </si>
  <si>
    <t>02:02.08</t>
  </si>
  <si>
    <t>Tristan Brunet</t>
  </si>
  <si>
    <t>40.45</t>
  </si>
  <si>
    <t>16:04.20</t>
  </si>
  <si>
    <t>01:10.80</t>
  </si>
  <si>
    <t>02:39.26</t>
  </si>
  <si>
    <t>50.23</t>
  </si>
  <si>
    <t>Annella Roney</t>
  </si>
  <si>
    <t>01:18.47</t>
  </si>
  <si>
    <t>04:12.03</t>
  </si>
  <si>
    <t>1:20.180</t>
  </si>
  <si>
    <t>23.45</t>
  </si>
  <si>
    <t>01:41:00</t>
  </si>
  <si>
    <t>Kyle Taugher</t>
  </si>
  <si>
    <t>40.15</t>
  </si>
  <si>
    <t>33.85</t>
  </si>
  <si>
    <t>1:47.740</t>
  </si>
  <si>
    <t>02:35.86</t>
  </si>
  <si>
    <t>2:40.88</t>
  </si>
  <si>
    <t>43.79</t>
  </si>
  <si>
    <t>Nicholas Everett</t>
  </si>
  <si>
    <t>13.25</t>
  </si>
  <si>
    <t>1:31.650</t>
  </si>
  <si>
    <t>1:14.15</t>
  </si>
  <si>
    <t>Trudy Ouimette</t>
  </si>
  <si>
    <t>1:12.80</t>
  </si>
  <si>
    <t>02:06.07</t>
  </si>
  <si>
    <t>Gabriel Larocque</t>
  </si>
  <si>
    <t>36.64</t>
  </si>
  <si>
    <t>1:44.35</t>
  </si>
  <si>
    <t>25.78</t>
  </si>
  <si>
    <t>2:07.22</t>
  </si>
  <si>
    <t>54.69</t>
  </si>
  <si>
    <t>2:17.72</t>
  </si>
  <si>
    <t>36.35</t>
  </si>
  <si>
    <t>Kyle Vanbeek</t>
  </si>
  <si>
    <t>15.47</t>
  </si>
  <si>
    <t>01:26.06</t>
  </si>
  <si>
    <t>03:37.697</t>
  </si>
  <si>
    <t>Arie Devos</t>
  </si>
  <si>
    <t>28.14</t>
  </si>
  <si>
    <t>Gerald Ouimette</t>
  </si>
  <si>
    <t>51.72</t>
  </si>
  <si>
    <t>Victoria Everett</t>
  </si>
  <si>
    <t>17:70</t>
  </si>
  <si>
    <t>41.44</t>
  </si>
  <si>
    <t>01:17.69</t>
  </si>
  <si>
    <t>28:10</t>
  </si>
  <si>
    <t>49.88</t>
  </si>
  <si>
    <t>01:24.79</t>
  </si>
  <si>
    <t>38:43</t>
  </si>
  <si>
    <t>Aryton Meier</t>
  </si>
  <si>
    <t>24.28</t>
  </si>
  <si>
    <t>01:17.47</t>
  </si>
  <si>
    <t>1:04.51</t>
  </si>
  <si>
    <t>01:54.12</t>
  </si>
  <si>
    <t>52.53</t>
  </si>
  <si>
    <t>52.43</t>
  </si>
  <si>
    <t>1:16.96</t>
  </si>
  <si>
    <t>1:01.85</t>
  </si>
  <si>
    <t>02:51.59</t>
  </si>
  <si>
    <t>01:10.74</t>
  </si>
  <si>
    <t>Bryony Schonewille</t>
  </si>
  <si>
    <t>19:69</t>
  </si>
  <si>
    <t>01:57.42</t>
  </si>
  <si>
    <t>16:03.86</t>
  </si>
  <si>
    <t>01:24.91</t>
  </si>
  <si>
    <t>30.06</t>
  </si>
  <si>
    <t>01:59.01</t>
  </si>
  <si>
    <t>19.85</t>
  </si>
  <si>
    <t>01:51.50</t>
  </si>
  <si>
    <t>41.09</t>
  </si>
  <si>
    <t>21:16.75</t>
  </si>
  <si>
    <t>1:49.82</t>
  </si>
  <si>
    <t>30.16</t>
  </si>
  <si>
    <t>02:56.70</t>
  </si>
  <si>
    <t>Nick Thompson</t>
  </si>
  <si>
    <t>1:03.970</t>
  </si>
  <si>
    <t>3:23.790</t>
  </si>
  <si>
    <t>30.86</t>
  </si>
  <si>
    <t>19:20.17</t>
  </si>
  <si>
    <t>01:24.72</t>
  </si>
  <si>
    <t>1:13.300</t>
  </si>
  <si>
    <t>Landon Barlow</t>
  </si>
  <si>
    <t>23.80</t>
  </si>
  <si>
    <t>45.79</t>
  </si>
  <si>
    <t>1:30.890</t>
  </si>
  <si>
    <t>4:01.200</t>
  </si>
  <si>
    <t>46.45</t>
  </si>
  <si>
    <t>56.35</t>
  </si>
  <si>
    <t>2:02.59</t>
  </si>
  <si>
    <t>21.82</t>
  </si>
  <si>
    <t>01:20.56</t>
  </si>
  <si>
    <t>1:15.77</t>
  </si>
  <si>
    <t>20.58</t>
  </si>
  <si>
    <t>1:30.81</t>
  </si>
  <si>
    <t>29.87</t>
  </si>
  <si>
    <t>32.99</t>
  </si>
  <si>
    <t>Francine Sylvain</t>
  </si>
  <si>
    <t>51.12</t>
  </si>
  <si>
    <t>01:21.11</t>
  </si>
  <si>
    <t>Kevin Richards</t>
  </si>
  <si>
    <t>52.95</t>
  </si>
  <si>
    <t>Averi Quinlan</t>
  </si>
  <si>
    <t>Veronica Paquette</t>
  </si>
  <si>
    <t>01:26.01</t>
  </si>
  <si>
    <t>59.51</t>
  </si>
  <si>
    <t>01:30.04</t>
  </si>
  <si>
    <t>Sam Cowan</t>
  </si>
  <si>
    <t>Joel Viau</t>
  </si>
  <si>
    <t>01:36:58</t>
  </si>
  <si>
    <t>01:48:76</t>
  </si>
  <si>
    <t>Julian Hesketh</t>
  </si>
  <si>
    <t>01:06:09</t>
  </si>
  <si>
    <t>01:10.25</t>
  </si>
  <si>
    <t>Bronwynne Dawes</t>
  </si>
  <si>
    <t>01:12:49</t>
  </si>
  <si>
    <t>48.57</t>
  </si>
  <si>
    <t>01:16:10</t>
  </si>
  <si>
    <t>01:20.79</t>
  </si>
  <si>
    <t>01:25.96</t>
  </si>
  <si>
    <t>Katie Dukelow</t>
  </si>
  <si>
    <t>01:01.72</t>
  </si>
  <si>
    <t>01:36:20</t>
  </si>
  <si>
    <t>Jacob Chinyaradzo</t>
  </si>
  <si>
    <t>Janine Steyn</t>
  </si>
  <si>
    <t>01:04:70</t>
  </si>
  <si>
    <t>01:41.92</t>
  </si>
  <si>
    <t>01:55:10</t>
  </si>
  <si>
    <t>Sue Basiren</t>
  </si>
  <si>
    <t>01:07:80</t>
  </si>
  <si>
    <t>Patrick Richardson</t>
  </si>
  <si>
    <t>01:08.67</t>
  </si>
  <si>
    <t>Eric Cowan</t>
  </si>
  <si>
    <t>01:11:12</t>
  </si>
  <si>
    <t>01:14.00</t>
  </si>
  <si>
    <t>Brodie Somerville</t>
  </si>
  <si>
    <t>47.15</t>
  </si>
  <si>
    <t>59.87</t>
  </si>
  <si>
    <t>01:20.72</t>
  </si>
  <si>
    <t>Graham Houze</t>
  </si>
  <si>
    <t>Jeremy Vandervalk</t>
  </si>
  <si>
    <t>52.18</t>
  </si>
  <si>
    <t xml:space="preserve">Konnie Hatzis </t>
  </si>
  <si>
    <t>Courtney Kolbe</t>
  </si>
  <si>
    <t>01:22.83</t>
  </si>
  <si>
    <t>Gordon McFarlane</t>
  </si>
  <si>
    <t xml:space="preserve">Ivan Limburg </t>
  </si>
  <si>
    <t>Torrey Frith</t>
  </si>
  <si>
    <t>01:00.20</t>
  </si>
  <si>
    <t>01:32.01</t>
  </si>
  <si>
    <t>Meiling Segal</t>
  </si>
  <si>
    <t>01:35:50</t>
  </si>
  <si>
    <t>Denver Bolton</t>
  </si>
  <si>
    <t>01:38.55</t>
  </si>
  <si>
    <t>01:53:00</t>
  </si>
  <si>
    <t xml:space="preserve">Levi Howely </t>
  </si>
  <si>
    <t>01:10:83</t>
  </si>
  <si>
    <t>Cameron McKay</t>
  </si>
  <si>
    <t>01:12.83</t>
  </si>
  <si>
    <t>01:15:50</t>
  </si>
  <si>
    <t>Heather Knapp-Irvine</t>
  </si>
  <si>
    <t>52.16</t>
  </si>
  <si>
    <t>01:21.85</t>
  </si>
  <si>
    <t>Matthew Dishaw</t>
  </si>
  <si>
    <t>Maggie Frere</t>
  </si>
  <si>
    <t>Leon Vandervalk</t>
  </si>
  <si>
    <t>59.56</t>
  </si>
  <si>
    <t>01:30.50</t>
  </si>
  <si>
    <t>Kelsey Payette</t>
  </si>
  <si>
    <t>01:35:00</t>
  </si>
  <si>
    <t>Katerina Hatzis</t>
  </si>
  <si>
    <t>Jared Payette</t>
  </si>
  <si>
    <t>01:04.24</t>
  </si>
  <si>
    <t>01:37:50</t>
  </si>
  <si>
    <t>01:49.63</t>
  </si>
  <si>
    <t>01:07.08</t>
  </si>
  <si>
    <t>Kara Jones</t>
  </si>
  <si>
    <t>01:12:70</t>
  </si>
  <si>
    <t>Oakville</t>
  </si>
  <si>
    <t>17.99</t>
  </si>
  <si>
    <t>16.42</t>
  </si>
  <si>
    <t>18.37</t>
  </si>
  <si>
    <t>15</t>
  </si>
  <si>
    <t>1:07.51</t>
  </si>
  <si>
    <t>26.04</t>
  </si>
  <si>
    <t>49.9</t>
  </si>
  <si>
    <t>1:02.73</t>
  </si>
  <si>
    <t>3:33.52</t>
  </si>
  <si>
    <t>3:22.77</t>
  </si>
  <si>
    <t>17.55</t>
  </si>
  <si>
    <t>57.23</t>
  </si>
  <si>
    <t>3:15.41</t>
  </si>
  <si>
    <t>16.38</t>
  </si>
  <si>
    <t>1:57.02</t>
  </si>
  <si>
    <t>1:21.32</t>
  </si>
  <si>
    <t>1:44.39</t>
  </si>
  <si>
    <t>1:22.20</t>
  </si>
  <si>
    <t>2:43.74</t>
  </si>
  <si>
    <t>1:17.35</t>
  </si>
  <si>
    <t>2:37.202</t>
  </si>
  <si>
    <t>3:03.066</t>
  </si>
  <si>
    <t>Markham</t>
  </si>
  <si>
    <t>2:56.38</t>
  </si>
  <si>
    <t>1:01.92</t>
  </si>
  <si>
    <t>0:55.99</t>
  </si>
  <si>
    <t>Aidan Chartrand</t>
  </si>
  <si>
    <t>Kaitlin Gallant</t>
  </si>
  <si>
    <t>1:21.04</t>
  </si>
  <si>
    <t>Lukas Reisen</t>
  </si>
  <si>
    <t>0:44.52</t>
  </si>
  <si>
    <t>1:31.02</t>
  </si>
  <si>
    <t>Mattihas Reisen</t>
  </si>
  <si>
    <t>1:28.89</t>
  </si>
  <si>
    <t>Long Track</t>
  </si>
  <si>
    <t>100 (SO)</t>
  </si>
  <si>
    <t>Long Track Championship</t>
  </si>
  <si>
    <t>0:32.53</t>
  </si>
  <si>
    <t>500 (SO)</t>
  </si>
  <si>
    <t>6:20.14</t>
  </si>
  <si>
    <t>0:32.35</t>
  </si>
  <si>
    <t>6:17.57</t>
  </si>
  <si>
    <t>0:11.95</t>
  </si>
  <si>
    <t>0:27.26</t>
  </si>
  <si>
    <t>4:54.73</t>
  </si>
  <si>
    <t>0:11.7</t>
  </si>
  <si>
    <t>0:27.77</t>
  </si>
  <si>
    <t>0:47.14</t>
  </si>
  <si>
    <t>5:32.9</t>
  </si>
  <si>
    <t>John Bols</t>
  </si>
  <si>
    <t>1:18.45</t>
  </si>
  <si>
    <t>1:53.08</t>
  </si>
  <si>
    <t>4:18.20</t>
  </si>
  <si>
    <t>0:45.72</t>
  </si>
  <si>
    <t>0:55.97</t>
  </si>
  <si>
    <t>3:05.8</t>
  </si>
  <si>
    <t>Charlotte Morrison</t>
  </si>
  <si>
    <t>0:32.81</t>
  </si>
  <si>
    <t>1:03.79</t>
  </si>
  <si>
    <t>1:22.80</t>
  </si>
  <si>
    <t>0:32.08</t>
  </si>
  <si>
    <t>1:03.98</t>
  </si>
  <si>
    <t>1:22.11</t>
  </si>
  <si>
    <t>0:33.95</t>
  </si>
  <si>
    <t>1:09.15</t>
  </si>
  <si>
    <t>1:25.26</t>
  </si>
  <si>
    <t>0:37.2</t>
  </si>
  <si>
    <t>1:14.64</t>
  </si>
  <si>
    <t>1:33.11</t>
  </si>
  <si>
    <t>Ethan Stefaru</t>
  </si>
  <si>
    <t>0:37.3</t>
  </si>
  <si>
    <t>1:16.52</t>
  </si>
  <si>
    <t>1:32.96</t>
  </si>
  <si>
    <t>Aydan Stefaru</t>
  </si>
  <si>
    <t>0:39.84</t>
  </si>
  <si>
    <t>1:24.26</t>
  </si>
  <si>
    <t>1:44.89</t>
  </si>
  <si>
    <t>1:43.20</t>
  </si>
  <si>
    <t>0:39.50</t>
  </si>
  <si>
    <t>0:30.50</t>
  </si>
  <si>
    <t>0:40.52</t>
  </si>
  <si>
    <t>1:51.02</t>
  </si>
  <si>
    <t>1:50.29</t>
  </si>
  <si>
    <t>0:46.52</t>
  </si>
  <si>
    <t>Ontario Winter Games</t>
  </si>
  <si>
    <t>1:40.24</t>
  </si>
  <si>
    <t>2:31.02</t>
  </si>
  <si>
    <t>0:44.28</t>
  </si>
  <si>
    <t>0:23.65</t>
  </si>
  <si>
    <t>0:44.55</t>
  </si>
  <si>
    <t>0:38.44</t>
  </si>
  <si>
    <t>0:37.65</t>
  </si>
  <si>
    <t>Milton</t>
  </si>
  <si>
    <t>1:11.33</t>
  </si>
  <si>
    <t>1:35.84</t>
  </si>
  <si>
    <t>0:56.36</t>
  </si>
  <si>
    <t>0:29.47</t>
  </si>
  <si>
    <t>0:58.03</t>
  </si>
  <si>
    <t>1:15.08</t>
  </si>
  <si>
    <t>0:29.26</t>
  </si>
  <si>
    <t>0:28.60</t>
  </si>
  <si>
    <t>3:51.86</t>
  </si>
  <si>
    <t>0:54.34</t>
  </si>
  <si>
    <t>1:10.63</t>
  </si>
  <si>
    <t>Beginning of Season</t>
  </si>
  <si>
    <t>End of Season</t>
  </si>
  <si>
    <t>% improvement &gt;10 %</t>
  </si>
  <si>
    <t>Comment</t>
  </si>
  <si>
    <t>Nick Everett</t>
  </si>
  <si>
    <t>Halifax</t>
  </si>
  <si>
    <t>157.202</t>
  </si>
  <si>
    <t>0:54.85</t>
  </si>
  <si>
    <t>0:41.91</t>
  </si>
  <si>
    <t>0:40.67</t>
  </si>
  <si>
    <t>2:55.945</t>
  </si>
  <si>
    <t>Canada East Championship</t>
  </si>
  <si>
    <t>Canada East Champ.</t>
  </si>
  <si>
    <t>0:21.28</t>
  </si>
  <si>
    <t>0:48.59</t>
  </si>
  <si>
    <t>0:29.10</t>
  </si>
  <si>
    <t>1:13.20</t>
  </si>
  <si>
    <t>1:56.52</t>
  </si>
  <si>
    <t>3:10.19</t>
  </si>
  <si>
    <t>0:54.66</t>
  </si>
  <si>
    <t>0:23.32</t>
  </si>
  <si>
    <t>0:59.11</t>
  </si>
  <si>
    <t>0:56.42</t>
  </si>
  <si>
    <t>0:43.80</t>
  </si>
  <si>
    <t>0:58.10</t>
  </si>
  <si>
    <t>1:11.70</t>
  </si>
  <si>
    <t>500 (100)</t>
  </si>
  <si>
    <t>0:32.39</t>
  </si>
  <si>
    <t>1:08.52</t>
  </si>
  <si>
    <t>1:27.43</t>
  </si>
  <si>
    <t>0:50.93</t>
  </si>
  <si>
    <t>1:05.35</t>
  </si>
  <si>
    <t>0:27.10</t>
  </si>
  <si>
    <t>0:31.40</t>
  </si>
  <si>
    <t>1:02.51</t>
  </si>
  <si>
    <t>1:16.75</t>
  </si>
  <si>
    <t>0:37.30</t>
  </si>
  <si>
    <t>0:42.39</t>
  </si>
  <si>
    <t>1:28.28</t>
  </si>
  <si>
    <t>1:53.38</t>
  </si>
  <si>
    <t>3:05.80</t>
  </si>
  <si>
    <t>0:58.32</t>
  </si>
  <si>
    <t>0:46.61</t>
  </si>
  <si>
    <t>3:08.58</t>
  </si>
  <si>
    <t>0:24.39</t>
  </si>
  <si>
    <t>0:44.97</t>
  </si>
  <si>
    <t>0:57.97</t>
  </si>
  <si>
    <t>0:34.19</t>
  </si>
  <si>
    <t>1:07.98</t>
  </si>
  <si>
    <t>1:29.23</t>
  </si>
  <si>
    <t>0:46.67</t>
  </si>
  <si>
    <t>0:58.26</t>
  </si>
  <si>
    <t>0:32.55</t>
  </si>
  <si>
    <t>1:07.45</t>
  </si>
  <si>
    <t>1:23.17</t>
  </si>
  <si>
    <t>0:43.08</t>
  </si>
  <si>
    <t>1:26.64</t>
  </si>
  <si>
    <t>1:59.80</t>
  </si>
  <si>
    <t>0:29.39</t>
  </si>
  <si>
    <t>0:58.30</t>
  </si>
  <si>
    <t>1:20.76</t>
  </si>
  <si>
    <t>0:53.56</t>
  </si>
  <si>
    <t>2:02.02</t>
  </si>
  <si>
    <t>0:47.46</t>
  </si>
  <si>
    <t>0:59.17</t>
  </si>
  <si>
    <t>1:01.08</t>
  </si>
  <si>
    <t>3:11.01</t>
  </si>
  <si>
    <t>0:52.69</t>
  </si>
  <si>
    <t>1:24.15</t>
  </si>
  <si>
    <t>0:25.17</t>
  </si>
  <si>
    <t>0:48.92</t>
  </si>
  <si>
    <t>1:02.36</t>
  </si>
  <si>
    <t>0:55.58</t>
  </si>
  <si>
    <t>0:40.44</t>
  </si>
  <si>
    <t>0:51.17</t>
  </si>
  <si>
    <t>0:21.60</t>
  </si>
  <si>
    <t>1:44.34</t>
  </si>
  <si>
    <t>2:35.62</t>
  </si>
  <si>
    <t>0:49.94</t>
  </si>
  <si>
    <t>0:56.71</t>
  </si>
  <si>
    <t>1:04.20</t>
  </si>
  <si>
    <t>3:01.65</t>
  </si>
  <si>
    <t>3:03.98</t>
  </si>
  <si>
    <t>3:14.86</t>
  </si>
  <si>
    <t>0:49.15</t>
  </si>
  <si>
    <t>0:25.98</t>
  </si>
  <si>
    <t>1:01.36</t>
  </si>
  <si>
    <t>0:44.02</t>
  </si>
  <si>
    <t>1:48.99</t>
  </si>
  <si>
    <t>0:50.04</t>
  </si>
  <si>
    <t>2:56.95</t>
  </si>
  <si>
    <t>0:58.33</t>
  </si>
  <si>
    <t>0:56.56</t>
  </si>
  <si>
    <t>0:55.03</t>
  </si>
  <si>
    <t>0:54.64</t>
  </si>
  <si>
    <t>0:54.40</t>
  </si>
  <si>
    <t>0:49.91</t>
  </si>
  <si>
    <t>0:48.90</t>
  </si>
  <si>
    <t>2:05.73</t>
  </si>
  <si>
    <t>800(100)</t>
  </si>
  <si>
    <t>0:43.11</t>
  </si>
  <si>
    <t>2:52.35</t>
  </si>
  <si>
    <t>0:53.88</t>
  </si>
  <si>
    <t>2:53.91</t>
  </si>
  <si>
    <t>0:55.79</t>
  </si>
  <si>
    <t>2:55.16</t>
  </si>
  <si>
    <t>Ayrton Meier</t>
  </si>
  <si>
    <t>Kaleb MacKay</t>
  </si>
  <si>
    <t>0:22.88</t>
  </si>
  <si>
    <t>2:57.48</t>
  </si>
  <si>
    <t>0:54.22</t>
  </si>
  <si>
    <t>1:53.94</t>
  </si>
  <si>
    <t>0:42.42</t>
  </si>
  <si>
    <t>0:22.45</t>
  </si>
  <si>
    <t>1500 (100)</t>
  </si>
  <si>
    <t>0:29.35</t>
  </si>
  <si>
    <t>2:00.75</t>
  </si>
  <si>
    <t>Andon Gill</t>
  </si>
  <si>
    <t>0:51.11</t>
  </si>
  <si>
    <t>0:44.86</t>
  </si>
  <si>
    <t>0:54.55</t>
  </si>
  <si>
    <t>1:22.39</t>
  </si>
  <si>
    <t>1:23.66</t>
  </si>
  <si>
    <t>1:36.10</t>
  </si>
  <si>
    <t>1:18.37</t>
  </si>
  <si>
    <t>0:46.20</t>
  </si>
  <si>
    <t>1:33.01</t>
  </si>
  <si>
    <t>Grant Roney</t>
  </si>
  <si>
    <t>Past Skaters</t>
  </si>
  <si>
    <t>3:04.25</t>
  </si>
  <si>
    <t>Active Skaters</t>
  </si>
  <si>
    <t>0:13.06</t>
  </si>
  <si>
    <t>Provincial LT Championship</t>
  </si>
  <si>
    <t>0:54.47</t>
  </si>
  <si>
    <t>0:13.16</t>
  </si>
  <si>
    <t>1:21:70</t>
  </si>
  <si>
    <t>2:21.17</t>
  </si>
  <si>
    <t>2:33.94</t>
  </si>
  <si>
    <t>0:44.94</t>
  </si>
  <si>
    <t>1:22.37</t>
  </si>
  <si>
    <t>2:21.38</t>
  </si>
  <si>
    <t>2:49.88</t>
  </si>
  <si>
    <t>100 (OS)</t>
  </si>
  <si>
    <t>500 (OS)</t>
  </si>
  <si>
    <t>0:12.28</t>
  </si>
  <si>
    <t>5:29.78</t>
  </si>
  <si>
    <t>0:14.25</t>
  </si>
  <si>
    <t>0:34.79</t>
  </si>
  <si>
    <t>1:04.69</t>
  </si>
  <si>
    <t>7:06.00</t>
  </si>
  <si>
    <t>0:39.22</t>
  </si>
  <si>
    <t>1:14.00</t>
  </si>
  <si>
    <t>2:12.00</t>
  </si>
  <si>
    <t>2:28.33</t>
  </si>
  <si>
    <t>0:52.54</t>
  </si>
  <si>
    <t>Gatineau</t>
  </si>
  <si>
    <t>2:22.58</t>
  </si>
  <si>
    <t>0:36.56</t>
  </si>
  <si>
    <t>0:57.21</t>
  </si>
  <si>
    <t>0:56.39</t>
  </si>
  <si>
    <t>1:49.59</t>
  </si>
  <si>
    <t>2:18.01</t>
  </si>
  <si>
    <t>0:18.53</t>
  </si>
  <si>
    <t>0:44.92</t>
  </si>
  <si>
    <t>0:19.44</t>
  </si>
  <si>
    <t>0:19.36</t>
  </si>
  <si>
    <t>0:47.84</t>
  </si>
  <si>
    <t>0:54.63</t>
  </si>
  <si>
    <t>Canada Age Class Championship</t>
  </si>
  <si>
    <t>0:50.68</t>
  </si>
  <si>
    <t>0:29.75</t>
  </si>
  <si>
    <t>1:41.96</t>
  </si>
  <si>
    <t>2:44.81</t>
  </si>
  <si>
    <t>0:43.48</t>
  </si>
  <si>
    <t>Canadian Junior Championship</t>
  </si>
  <si>
    <t>1:27.56</t>
  </si>
  <si>
    <t>8:30.38</t>
  </si>
  <si>
    <t>0:50.83</t>
  </si>
  <si>
    <t>Marieka Ouimette</t>
  </si>
  <si>
    <t>1:04.47</t>
  </si>
  <si>
    <t>2:12.94</t>
  </si>
  <si>
    <t>3:31.62</t>
  </si>
  <si>
    <t>1:15.88</t>
  </si>
  <si>
    <t>3:44.36</t>
  </si>
  <si>
    <t>Darlene Nelson</t>
  </si>
  <si>
    <t>2:04.51</t>
  </si>
  <si>
    <t>1:17.56</t>
  </si>
  <si>
    <t>4:05.59</t>
  </si>
  <si>
    <t>Fimke Bols</t>
  </si>
  <si>
    <t>2:22.06</t>
  </si>
  <si>
    <t>1:30.11</t>
  </si>
  <si>
    <t>0:59.46</t>
  </si>
  <si>
    <t>Taylor Watson</t>
  </si>
  <si>
    <t>3:34.95</t>
  </si>
  <si>
    <t>0:27.35</t>
  </si>
  <si>
    <t>0:53.59</t>
  </si>
  <si>
    <t>1:52.77</t>
  </si>
  <si>
    <t>1:53.01</t>
  </si>
  <si>
    <t>0:27.79</t>
  </si>
  <si>
    <t>1:54.43</t>
  </si>
  <si>
    <t>0:28.34</t>
  </si>
  <si>
    <t>2:01.15</t>
  </si>
  <si>
    <t>0:55.66</t>
  </si>
  <si>
    <t>0:30.52</t>
  </si>
  <si>
    <t>1:01.58</t>
  </si>
  <si>
    <t>0:46.77</t>
  </si>
  <si>
    <t>0:30.40</t>
  </si>
  <si>
    <t>1:01.44</t>
  </si>
  <si>
    <t>0:46.28</t>
  </si>
  <si>
    <t>0:49.9</t>
  </si>
  <si>
    <t>1:03.29</t>
  </si>
  <si>
    <t>0:32.07</t>
  </si>
  <si>
    <t>Wesley Martin</t>
  </si>
  <si>
    <t>0:33.84</t>
  </si>
  <si>
    <t>0:55.34</t>
  </si>
  <si>
    <t>1:15.79</t>
  </si>
  <si>
    <t>0:40.98</t>
  </si>
  <si>
    <t>1:09.50</t>
  </si>
  <si>
    <t>0:51.98</t>
  </si>
  <si>
    <t>0:44.00</t>
  </si>
  <si>
    <t>Prov 'A'</t>
  </si>
  <si>
    <t>0:23.23</t>
  </si>
  <si>
    <t>2:54.02</t>
  </si>
  <si>
    <t>0:26.16</t>
  </si>
  <si>
    <t>Prov 'C'</t>
  </si>
  <si>
    <t>0:49.42</t>
  </si>
  <si>
    <t>0:37.34</t>
  </si>
  <si>
    <t>3:29.39</t>
  </si>
  <si>
    <t>0:35.60</t>
  </si>
  <si>
    <t>1:12.40</t>
  </si>
  <si>
    <t>0:52.21</t>
  </si>
  <si>
    <t>0:34.84</t>
  </si>
  <si>
    <t>0:53.77</t>
  </si>
  <si>
    <t>1:12.70</t>
  </si>
  <si>
    <t>0:26.54</t>
  </si>
  <si>
    <t>0:38.60</t>
  </si>
  <si>
    <t>1:48.69</t>
  </si>
  <si>
    <t>1:02.02</t>
  </si>
  <si>
    <t>0:45.54</t>
  </si>
  <si>
    <t>0:26.59</t>
  </si>
  <si>
    <t>0:51.07</t>
  </si>
  <si>
    <t>0:38.42</t>
  </si>
  <si>
    <t>3:33.89</t>
  </si>
  <si>
    <t>0:42.189</t>
  </si>
  <si>
    <t>Calgary</t>
  </si>
  <si>
    <t>Senior Open #2</t>
  </si>
  <si>
    <t>1:26.473</t>
  </si>
  <si>
    <t>2:18.148</t>
  </si>
  <si>
    <t>2:02.54</t>
  </si>
  <si>
    <t>Canada Cup #4 - Calgary</t>
  </si>
  <si>
    <t>2:41.9</t>
  </si>
  <si>
    <t>Prov 'B'</t>
  </si>
  <si>
    <t>0:50.72</t>
  </si>
  <si>
    <t>1:42.32</t>
  </si>
  <si>
    <t>0:59.90</t>
  </si>
  <si>
    <t>2:11.11</t>
  </si>
  <si>
    <t>3:15.92</t>
  </si>
  <si>
    <t>3:05.33</t>
  </si>
  <si>
    <t>3:24.45</t>
  </si>
  <si>
    <t>1:01.37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</si>
</sst>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09]d\-mmm\-yy;@"/>
    <numFmt numFmtId="173" formatCode="[$-1009]mmmm\-dd\-yy"/>
    <numFmt numFmtId="174" formatCode="h:mm:ss;@"/>
    <numFmt numFmtId="175" formatCode="[$-409]h:mm:ss\ AM/PM"/>
    <numFmt numFmtId="176" formatCode="0.000"/>
    <numFmt numFmtId="177" formatCode="hh:mm:ss;@"/>
  </numFmts>
  <fonts count="52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0"/>
    </font>
    <font>
      <b/>
      <sz val="10"/>
      <color indexed="12"/>
      <name val="Arial"/>
      <family val="0"/>
    </font>
    <font>
      <b/>
      <sz val="11"/>
      <name val="Arial"/>
      <family val="0"/>
    </font>
    <font>
      <b/>
      <sz val="18"/>
      <color indexed="1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8"/>
      <name val="Arial"/>
      <family val="0"/>
    </font>
    <font>
      <sz val="8"/>
      <name val="Arial"/>
      <family val="0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b/>
      <sz val="10"/>
      <color indexed="5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2060"/>
      <name val="Arial"/>
      <family val="2"/>
    </font>
    <font>
      <b/>
      <sz val="10"/>
      <color rgb="FF0000FF"/>
      <name val="Arial"/>
      <family val="2"/>
    </font>
    <font>
      <b/>
      <sz val="10"/>
      <color theme="5" tint="-0.2499700039625167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0.59999001026153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15" fontId="0" fillId="0" borderId="0" xfId="0" applyNumberFormat="1" applyFont="1" applyFill="1" applyBorder="1" applyAlignment="1" applyProtection="1">
      <alignment horizontal="right" vertical="top"/>
      <protection locked="0"/>
    </xf>
    <xf numFmtId="49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2" fillId="33" borderId="10" xfId="0" applyNumberFormat="1" applyFont="1" applyFill="1" applyBorder="1" applyAlignment="1" applyProtection="1">
      <alignment horizontal="right" vertical="top" wrapText="1"/>
      <protection locked="0"/>
    </xf>
    <xf numFmtId="49" fontId="2" fillId="33" borderId="10" xfId="0" applyNumberFormat="1" applyFont="1" applyFill="1" applyBorder="1" applyAlignment="1" applyProtection="1">
      <alignment horizontal="right" vertical="top" wrapText="1"/>
      <protection locked="0"/>
    </xf>
    <xf numFmtId="49" fontId="0" fillId="0" borderId="10" xfId="0" applyNumberFormat="1" applyFont="1" applyFill="1" applyBorder="1" applyAlignment="1" applyProtection="1">
      <alignment horizontal="right" vertical="top"/>
      <protection locked="0"/>
    </xf>
    <xf numFmtId="2" fontId="0" fillId="0" borderId="10" xfId="0" applyNumberFormat="1" applyFont="1" applyFill="1" applyBorder="1" applyAlignment="1" applyProtection="1">
      <alignment horizontal="right" vertical="top"/>
      <protection locked="0"/>
    </xf>
    <xf numFmtId="0" fontId="0" fillId="0" borderId="10" xfId="0" applyNumberFormat="1" applyFont="1" applyFill="1" applyBorder="1" applyAlignment="1" applyProtection="1">
      <alignment horizontal="right" vertical="top"/>
      <protection locked="0"/>
    </xf>
    <xf numFmtId="0" fontId="0" fillId="0" borderId="10" xfId="0" applyNumberFormat="1" applyFont="1" applyFill="1" applyBorder="1" applyAlignment="1" applyProtection="1">
      <alignment horizontal="right" vertical="top" wrapText="1"/>
      <protection locked="0"/>
    </xf>
    <xf numFmtId="49" fontId="0" fillId="0" borderId="10" xfId="0" applyNumberFormat="1" applyFont="1" applyFill="1" applyBorder="1" applyAlignment="1" applyProtection="1">
      <alignment horizontal="right" vertical="top" wrapText="1"/>
      <protection locked="0"/>
    </xf>
    <xf numFmtId="172" fontId="0" fillId="0" borderId="10" xfId="0" applyNumberFormat="1" applyFont="1" applyFill="1" applyBorder="1" applyAlignment="1" applyProtection="1">
      <alignment horizontal="right" vertical="top" wrapText="1"/>
      <protection locked="0"/>
    </xf>
    <xf numFmtId="49" fontId="0" fillId="0" borderId="10" xfId="0" applyNumberFormat="1" applyFont="1" applyFill="1" applyBorder="1" applyAlignment="1" applyProtection="1">
      <alignment horizontal="center" vertical="top"/>
      <protection locked="0"/>
    </xf>
    <xf numFmtId="2" fontId="0" fillId="0" borderId="10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NumberFormat="1" applyFont="1" applyFill="1" applyBorder="1" applyAlignment="1" applyProtection="1">
      <alignment horizontal="center" vertical="top"/>
      <protection locked="0"/>
    </xf>
    <xf numFmtId="0" fontId="0" fillId="34" borderId="10" xfId="0" applyNumberFormat="1" applyFont="1" applyFill="1" applyBorder="1" applyAlignment="1" applyProtection="1">
      <alignment horizontal="right" vertical="top" wrapText="1"/>
      <protection locked="0"/>
    </xf>
    <xf numFmtId="174" fontId="0" fillId="34" borderId="10" xfId="0" applyNumberFormat="1" applyFont="1" applyFill="1" applyBorder="1" applyAlignment="1" applyProtection="1">
      <alignment horizontal="right" vertical="top" wrapText="1"/>
      <protection locked="0"/>
    </xf>
    <xf numFmtId="172" fontId="7" fillId="35" borderId="10" xfId="0" applyNumberFormat="1" applyFont="1" applyFill="1" applyBorder="1" applyAlignment="1" applyProtection="1">
      <alignment horizontal="right" vertical="top" wrapText="1"/>
      <protection locked="0"/>
    </xf>
    <xf numFmtId="0" fontId="7" fillId="35" borderId="10" xfId="0" applyNumberFormat="1" applyFont="1" applyFill="1" applyBorder="1" applyAlignment="1" applyProtection="1">
      <alignment horizontal="right" vertical="top" wrapText="1"/>
      <protection locked="0"/>
    </xf>
    <xf numFmtId="49" fontId="0" fillId="34" borderId="10" xfId="0" applyNumberFormat="1" applyFont="1" applyFill="1" applyBorder="1" applyAlignment="1" applyProtection="1">
      <alignment horizontal="right" vertical="top"/>
      <protection locked="0"/>
    </xf>
    <xf numFmtId="172" fontId="0" fillId="34" borderId="10" xfId="0" applyNumberFormat="1" applyFont="1" applyFill="1" applyBorder="1" applyAlignment="1" applyProtection="1">
      <alignment horizontal="right" vertical="top" wrapText="1"/>
      <protection locked="0"/>
    </xf>
    <xf numFmtId="10" fontId="0" fillId="34" borderId="10" xfId="57" applyNumberFormat="1" applyFont="1" applyFill="1" applyBorder="1" applyAlignment="1" applyProtection="1">
      <alignment horizontal="right" vertical="top"/>
      <protection/>
    </xf>
    <xf numFmtId="174" fontId="0" fillId="36" borderId="10" xfId="0" applyNumberFormat="1" applyFont="1" applyFill="1" applyBorder="1" applyAlignment="1" applyProtection="1">
      <alignment horizontal="right" vertical="top" wrapText="1"/>
      <protection locked="0"/>
    </xf>
    <xf numFmtId="172" fontId="7" fillId="37" borderId="10" xfId="0" applyNumberFormat="1" applyFont="1" applyFill="1" applyBorder="1" applyAlignment="1" applyProtection="1">
      <alignment horizontal="right" vertical="top" wrapText="1"/>
      <protection locked="0"/>
    </xf>
    <xf numFmtId="0" fontId="7" fillId="37" borderId="10" xfId="0" applyNumberFormat="1" applyFont="1" applyFill="1" applyBorder="1" applyAlignment="1" applyProtection="1">
      <alignment horizontal="right" vertical="top" wrapText="1"/>
      <protection locked="0"/>
    </xf>
    <xf numFmtId="10" fontId="0" fillId="0" borderId="10" xfId="57" applyNumberFormat="1" applyFont="1" applyFill="1" applyBorder="1" applyAlignment="1" applyProtection="1">
      <alignment horizontal="right" vertical="top"/>
      <protection/>
    </xf>
    <xf numFmtId="0" fontId="0" fillId="38" borderId="10" xfId="0" applyNumberFormat="1" applyFont="1" applyFill="1" applyBorder="1" applyAlignment="1" applyProtection="1">
      <alignment horizontal="right" vertical="top" wrapText="1"/>
      <protection locked="0"/>
    </xf>
    <xf numFmtId="172" fontId="0" fillId="38" borderId="10" xfId="0" applyNumberFormat="1" applyFont="1" applyFill="1" applyBorder="1" applyAlignment="1" applyProtection="1">
      <alignment horizontal="right" vertical="top" wrapText="1"/>
      <protection locked="0"/>
    </xf>
    <xf numFmtId="172" fontId="7" fillId="0" borderId="11" xfId="0" applyNumberFormat="1" applyFont="1" applyFill="1" applyBorder="1" applyAlignment="1" applyProtection="1">
      <alignment horizontal="right" vertical="top" wrapText="1"/>
      <protection locked="0"/>
    </xf>
    <xf numFmtId="0" fontId="7" fillId="0" borderId="11" xfId="0" applyNumberFormat="1" applyFont="1" applyFill="1" applyBorder="1" applyAlignment="1" applyProtection="1">
      <alignment horizontal="right" vertical="top" wrapText="1"/>
      <protection locked="0"/>
    </xf>
    <xf numFmtId="49" fontId="0" fillId="38" borderId="10" xfId="0" applyNumberFormat="1" applyFont="1" applyFill="1" applyBorder="1" applyAlignment="1" applyProtection="1">
      <alignment horizontal="right" vertical="top" wrapText="1"/>
      <protection locked="0"/>
    </xf>
    <xf numFmtId="49" fontId="7" fillId="34" borderId="10" xfId="0" applyNumberFormat="1" applyFont="1" applyFill="1" applyBorder="1" applyAlignment="1" applyProtection="1">
      <alignment horizontal="right" vertical="top"/>
      <protection locked="0"/>
    </xf>
    <xf numFmtId="2" fontId="0" fillId="38" borderId="10" xfId="0" applyNumberFormat="1" applyFont="1" applyFill="1" applyBorder="1" applyAlignment="1" applyProtection="1">
      <alignment horizontal="right" vertical="top" wrapText="1"/>
      <protection locked="0"/>
    </xf>
    <xf numFmtId="174" fontId="7" fillId="39" borderId="10" xfId="0" applyNumberFormat="1" applyFont="1" applyFill="1" applyBorder="1" applyAlignment="1" applyProtection="1">
      <alignment horizontal="right" vertical="top" wrapText="1"/>
      <protection locked="0"/>
    </xf>
    <xf numFmtId="49" fontId="7" fillId="0" borderId="11" xfId="0" applyNumberFormat="1" applyFont="1" applyFill="1" applyBorder="1" applyAlignment="1" applyProtection="1">
      <alignment horizontal="right" vertical="top" wrapText="1"/>
      <protection locked="0"/>
    </xf>
    <xf numFmtId="2" fontId="7" fillId="39" borderId="10" xfId="0" applyNumberFormat="1" applyFont="1" applyFill="1" applyBorder="1" applyAlignment="1" applyProtection="1">
      <alignment horizontal="right" vertical="top" wrapText="1"/>
      <protection locked="0"/>
    </xf>
    <xf numFmtId="49" fontId="7" fillId="0" borderId="0" xfId="0" applyNumberFormat="1" applyFont="1" applyFill="1" applyBorder="1" applyAlignment="1" applyProtection="1">
      <alignment horizontal="right" vertical="top" wrapText="1"/>
      <protection locked="0"/>
    </xf>
    <xf numFmtId="172" fontId="0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NumberFormat="1" applyFont="1" applyFill="1" applyBorder="1" applyAlignment="1" applyProtection="1">
      <alignment horizontal="right" vertical="top" wrapText="1"/>
      <protection locked="0"/>
    </xf>
    <xf numFmtId="0" fontId="7" fillId="0" borderId="10" xfId="0" applyNumberFormat="1" applyFont="1" applyFill="1" applyBorder="1" applyAlignment="1" applyProtection="1">
      <alignment horizontal="right" vertical="top" wrapText="1"/>
      <protection locked="0"/>
    </xf>
    <xf numFmtId="49" fontId="7" fillId="0" borderId="10" xfId="0" applyNumberFormat="1" applyFont="1" applyFill="1" applyBorder="1" applyAlignment="1" applyProtection="1">
      <alignment horizontal="right" vertical="top" wrapText="1"/>
      <protection locked="0"/>
    </xf>
    <xf numFmtId="49" fontId="0" fillId="36" borderId="10" xfId="0" applyNumberFormat="1" applyFont="1" applyFill="1" applyBorder="1" applyAlignment="1" applyProtection="1">
      <alignment horizontal="right" vertical="top" wrapText="1"/>
      <protection locked="0"/>
    </xf>
    <xf numFmtId="172" fontId="0" fillId="36" borderId="10" xfId="0" applyNumberFormat="1" applyFont="1" applyFill="1" applyBorder="1" applyAlignment="1" applyProtection="1">
      <alignment horizontal="right" vertical="top" wrapText="1"/>
      <protection locked="0"/>
    </xf>
    <xf numFmtId="0" fontId="0" fillId="36" borderId="10" xfId="0" applyNumberFormat="1" applyFont="1" applyFill="1" applyBorder="1" applyAlignment="1" applyProtection="1">
      <alignment horizontal="right" vertical="top" wrapText="1"/>
      <protection locked="0"/>
    </xf>
    <xf numFmtId="49" fontId="7" fillId="39" borderId="11" xfId="0" applyNumberFormat="1" applyFont="1" applyFill="1" applyBorder="1" applyAlignment="1" applyProtection="1">
      <alignment horizontal="right" vertical="top" wrapText="1"/>
      <protection locked="0"/>
    </xf>
    <xf numFmtId="172" fontId="7" fillId="0" borderId="10" xfId="0" applyNumberFormat="1" applyFont="1" applyFill="1" applyBorder="1" applyAlignment="1" applyProtection="1">
      <alignment horizontal="right" vertical="top" wrapText="1"/>
      <protection locked="0"/>
    </xf>
    <xf numFmtId="172" fontId="7" fillId="39" borderId="11" xfId="0" applyNumberFormat="1" applyFont="1" applyFill="1" applyBorder="1" applyAlignment="1" applyProtection="1">
      <alignment horizontal="right" vertical="top" wrapText="1"/>
      <protection locked="0"/>
    </xf>
    <xf numFmtId="0" fontId="7" fillId="39" borderId="11" xfId="0" applyNumberFormat="1" applyFont="1" applyFill="1" applyBorder="1" applyAlignment="1" applyProtection="1">
      <alignment horizontal="right" vertical="top" wrapText="1"/>
      <protection locked="0"/>
    </xf>
    <xf numFmtId="49" fontId="2" fillId="38" borderId="10" xfId="0" applyNumberFormat="1" applyFont="1" applyFill="1" applyBorder="1" applyAlignment="1" applyProtection="1">
      <alignment horizontal="right" vertical="top" wrapText="1"/>
      <protection locked="0"/>
    </xf>
    <xf numFmtId="172" fontId="2" fillId="38" borderId="10" xfId="0" applyNumberFormat="1" applyFont="1" applyFill="1" applyBorder="1" applyAlignment="1" applyProtection="1">
      <alignment horizontal="right" vertical="top" wrapText="1"/>
      <protection locked="0"/>
    </xf>
    <xf numFmtId="0" fontId="2" fillId="38" borderId="10" xfId="0" applyNumberFormat="1" applyFont="1" applyFill="1" applyBorder="1" applyAlignment="1" applyProtection="1">
      <alignment horizontal="right" vertical="top" wrapText="1"/>
      <protection locked="0"/>
    </xf>
    <xf numFmtId="172" fontId="0" fillId="0" borderId="10" xfId="0" applyNumberFormat="1" applyFont="1" applyFill="1" applyBorder="1" applyAlignment="1" applyProtection="1">
      <alignment horizontal="right" vertical="top"/>
      <protection locked="0"/>
    </xf>
    <xf numFmtId="49" fontId="7" fillId="0" borderId="10" xfId="0" applyNumberFormat="1" applyFont="1" applyFill="1" applyBorder="1" applyAlignment="1" applyProtection="1">
      <alignment horizontal="right" vertical="top"/>
      <protection locked="0"/>
    </xf>
    <xf numFmtId="0" fontId="1" fillId="0" borderId="10" xfId="0" applyNumberFormat="1" applyFont="1" applyFill="1" applyBorder="1" applyAlignment="1" applyProtection="1">
      <alignment horizontal="right" vertical="top"/>
      <protection locked="0"/>
    </xf>
    <xf numFmtId="0" fontId="10" fillId="0" borderId="10" xfId="0" applyNumberFormat="1" applyFont="1" applyFill="1" applyBorder="1" applyAlignment="1" applyProtection="1">
      <alignment horizontal="right" vertical="top"/>
      <protection locked="0"/>
    </xf>
    <xf numFmtId="0" fontId="0" fillId="0" borderId="10" xfId="0" applyFont="1" applyBorder="1" applyAlignment="1">
      <alignment/>
    </xf>
    <xf numFmtId="49" fontId="1" fillId="0" borderId="10" xfId="0" applyNumberFormat="1" applyFont="1" applyFill="1" applyBorder="1" applyAlignment="1" applyProtection="1">
      <alignment horizontal="right" vertical="top"/>
      <protection locked="0"/>
    </xf>
    <xf numFmtId="2" fontId="1" fillId="0" borderId="10" xfId="0" applyNumberFormat="1" applyFont="1" applyFill="1" applyBorder="1" applyAlignment="1" applyProtection="1">
      <alignment horizontal="right" vertical="top"/>
      <protection locked="0"/>
    </xf>
    <xf numFmtId="0" fontId="4" fillId="0" borderId="13" xfId="0" applyNumberFormat="1" applyFont="1" applyFill="1" applyBorder="1" applyAlignment="1" applyProtection="1">
      <alignment horizontal="right" vertical="top" wrapText="1"/>
      <protection locked="0"/>
    </xf>
    <xf numFmtId="0" fontId="4" fillId="0" borderId="14" xfId="0" applyNumberFormat="1" applyFont="1" applyFill="1" applyBorder="1" applyAlignment="1" applyProtection="1">
      <alignment horizontal="right" vertical="top" wrapText="1"/>
      <protection locked="0"/>
    </xf>
    <xf numFmtId="49" fontId="4" fillId="0" borderId="14" xfId="0" applyNumberFormat="1" applyFont="1" applyFill="1" applyBorder="1" applyAlignment="1" applyProtection="1">
      <alignment horizontal="right" vertical="top" wrapText="1"/>
      <protection locked="0"/>
    </xf>
    <xf numFmtId="172" fontId="4" fillId="0" borderId="14" xfId="0" applyNumberFormat="1" applyFont="1" applyFill="1" applyBorder="1" applyAlignment="1" applyProtection="1">
      <alignment horizontal="right" vertical="top" wrapText="1"/>
      <protection locked="0"/>
    </xf>
    <xf numFmtId="0" fontId="4" fillId="0" borderId="15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NumberFormat="1" applyFont="1" applyFill="1" applyBorder="1" applyAlignment="1" applyProtection="1">
      <alignment horizontal="right" vertical="top"/>
      <protection locked="0"/>
    </xf>
    <xf numFmtId="0" fontId="3" fillId="38" borderId="16" xfId="0" applyNumberFormat="1" applyFont="1" applyFill="1" applyBorder="1" applyAlignment="1" applyProtection="1">
      <alignment horizontal="right" vertical="top" wrapText="1"/>
      <protection locked="0"/>
    </xf>
    <xf numFmtId="172" fontId="3" fillId="38" borderId="16" xfId="0" applyNumberFormat="1" applyFont="1" applyFill="1" applyBorder="1" applyAlignment="1" applyProtection="1">
      <alignment horizontal="right" vertical="top" wrapText="1"/>
      <protection locked="0"/>
    </xf>
    <xf numFmtId="0" fontId="3" fillId="38" borderId="10" xfId="0" applyNumberFormat="1" applyFont="1" applyFill="1" applyBorder="1" applyAlignment="1" applyProtection="1">
      <alignment horizontal="right" vertical="top" wrapText="1"/>
      <protection locked="0"/>
    </xf>
    <xf numFmtId="49" fontId="3" fillId="38" borderId="10" xfId="0" applyNumberFormat="1" applyFont="1" applyFill="1" applyBorder="1" applyAlignment="1" applyProtection="1">
      <alignment horizontal="right" vertical="top" wrapText="1"/>
      <protection locked="0"/>
    </xf>
    <xf numFmtId="172" fontId="3" fillId="38" borderId="10" xfId="0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NumberFormat="1" applyFont="1" applyFill="1" applyBorder="1" applyAlignment="1" applyProtection="1">
      <alignment horizontal="right" vertical="top"/>
      <protection locked="0"/>
    </xf>
    <xf numFmtId="0" fontId="47" fillId="38" borderId="10" xfId="0" applyNumberFormat="1" applyFont="1" applyFill="1" applyBorder="1" applyAlignment="1" applyProtection="1">
      <alignment horizontal="right" vertical="top" wrapText="1"/>
      <protection locked="0"/>
    </xf>
    <xf numFmtId="49" fontId="47" fillId="0" borderId="10" xfId="0" applyNumberFormat="1" applyFont="1" applyFill="1" applyBorder="1" applyAlignment="1" applyProtection="1">
      <alignment horizontal="right" vertical="top" wrapText="1"/>
      <protection locked="0"/>
    </xf>
    <xf numFmtId="172" fontId="47" fillId="0" borderId="10" xfId="0" applyNumberFormat="1" applyFont="1" applyFill="1" applyBorder="1" applyAlignment="1" applyProtection="1">
      <alignment horizontal="right" vertical="top" wrapText="1"/>
      <protection locked="0"/>
    </xf>
    <xf numFmtId="0" fontId="47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8" fillId="0" borderId="0" xfId="0" applyNumberFormat="1" applyFont="1" applyFill="1" applyBorder="1" applyAlignment="1" applyProtection="1">
      <alignment horizontal="right" vertical="top"/>
      <protection locked="0"/>
    </xf>
    <xf numFmtId="0" fontId="48" fillId="0" borderId="0" xfId="0" applyNumberFormat="1" applyFont="1" applyFill="1" applyBorder="1" applyAlignment="1" applyProtection="1">
      <alignment horizontal="right" vertical="top"/>
      <protection locked="0"/>
    </xf>
    <xf numFmtId="0" fontId="47" fillId="0" borderId="0" xfId="0" applyNumberFormat="1" applyFont="1" applyFill="1" applyBorder="1" applyAlignment="1" applyProtection="1">
      <alignment horizontal="right" vertical="top"/>
      <protection locked="0"/>
    </xf>
    <xf numFmtId="0" fontId="11" fillId="38" borderId="10" xfId="0" applyNumberFormat="1" applyFont="1" applyFill="1" applyBorder="1" applyAlignment="1" applyProtection="1">
      <alignment horizontal="right" vertical="top" wrapText="1"/>
      <protection locked="0"/>
    </xf>
    <xf numFmtId="49" fontId="11" fillId="38" borderId="10" xfId="0" applyNumberFormat="1" applyFont="1" applyFill="1" applyBorder="1" applyAlignment="1" applyProtection="1">
      <alignment horizontal="right" vertical="top" wrapText="1"/>
      <protection locked="0"/>
    </xf>
    <xf numFmtId="172" fontId="11" fillId="38" borderId="10" xfId="0" applyNumberFormat="1" applyFont="1" applyFill="1" applyBorder="1" applyAlignment="1" applyProtection="1">
      <alignment horizontal="right" vertical="top" wrapText="1"/>
      <protection locked="0"/>
    </xf>
    <xf numFmtId="0" fontId="1" fillId="0" borderId="0" xfId="0" applyNumberFormat="1" applyFont="1" applyFill="1" applyBorder="1" applyAlignment="1" applyProtection="1">
      <alignment horizontal="right" vertical="top"/>
      <protection locked="0"/>
    </xf>
    <xf numFmtId="49" fontId="1" fillId="0" borderId="0" xfId="0" applyNumberFormat="1" applyFont="1" applyFill="1" applyBorder="1" applyAlignment="1" applyProtection="1">
      <alignment horizontal="right" vertical="top"/>
      <protection locked="0"/>
    </xf>
    <xf numFmtId="174" fontId="47" fillId="39" borderId="10" xfId="0" applyNumberFormat="1" applyFont="1" applyFill="1" applyBorder="1" applyAlignment="1" applyProtection="1">
      <alignment horizontal="right" vertical="top" wrapText="1"/>
      <protection locked="0"/>
    </xf>
    <xf numFmtId="172" fontId="47" fillId="38" borderId="10" xfId="0" applyNumberFormat="1" applyFont="1" applyFill="1" applyBorder="1" applyAlignment="1" applyProtection="1">
      <alignment horizontal="right" vertical="top" wrapText="1"/>
      <protection locked="0"/>
    </xf>
    <xf numFmtId="49" fontId="47" fillId="0" borderId="0" xfId="0" applyNumberFormat="1" applyFont="1" applyFill="1" applyBorder="1" applyAlignment="1" applyProtection="1">
      <alignment horizontal="right" vertical="top"/>
      <protection locked="0"/>
    </xf>
    <xf numFmtId="49" fontId="2" fillId="0" borderId="0" xfId="0" applyNumberFormat="1" applyFont="1" applyFill="1" applyBorder="1" applyAlignment="1" applyProtection="1">
      <alignment horizontal="right" vertical="top"/>
      <protection locked="0"/>
    </xf>
    <xf numFmtId="172" fontId="2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right" vertical="top"/>
      <protection locked="0"/>
    </xf>
    <xf numFmtId="2" fontId="3" fillId="38" borderId="16" xfId="0" applyNumberFormat="1" applyFont="1" applyFill="1" applyBorder="1" applyAlignment="1" applyProtection="1">
      <alignment horizontal="right" vertical="top" wrapText="1"/>
      <protection locked="0"/>
    </xf>
    <xf numFmtId="2" fontId="0" fillId="0" borderId="10" xfId="0" applyNumberFormat="1" applyFont="1" applyFill="1" applyBorder="1" applyAlignment="1" applyProtection="1">
      <alignment horizontal="right" vertical="top" wrapText="1"/>
      <protection locked="0"/>
    </xf>
    <xf numFmtId="2" fontId="7" fillId="0" borderId="11" xfId="0" applyNumberFormat="1" applyFont="1" applyFill="1" applyBorder="1" applyAlignment="1" applyProtection="1">
      <alignment horizontal="right" vertical="top" wrapText="1"/>
      <protection locked="0"/>
    </xf>
    <xf numFmtId="2" fontId="7" fillId="0" borderId="0" xfId="0" applyNumberFormat="1" applyFont="1" applyFill="1" applyBorder="1" applyAlignment="1" applyProtection="1">
      <alignment horizontal="right" vertical="top" wrapText="1"/>
      <protection locked="0"/>
    </xf>
    <xf numFmtId="2" fontId="7" fillId="0" borderId="10" xfId="0" applyNumberFormat="1" applyFont="1" applyFill="1" applyBorder="1" applyAlignment="1" applyProtection="1">
      <alignment horizontal="right" vertical="top" wrapText="1"/>
      <protection locked="0"/>
    </xf>
    <xf numFmtId="172" fontId="7" fillId="0" borderId="0" xfId="0" applyNumberFormat="1" applyFont="1" applyFill="1" applyBorder="1" applyAlignment="1" applyProtection="1">
      <alignment horizontal="right" vertical="top" wrapText="1"/>
      <protection locked="0"/>
    </xf>
    <xf numFmtId="2" fontId="7" fillId="0" borderId="17" xfId="0" applyNumberFormat="1" applyFont="1" applyFill="1" applyBorder="1" applyAlignment="1" applyProtection="1">
      <alignment horizontal="right" vertical="top" wrapText="1"/>
      <protection locked="0"/>
    </xf>
    <xf numFmtId="172" fontId="7" fillId="0" borderId="17" xfId="0" applyNumberFormat="1" applyFont="1" applyFill="1" applyBorder="1" applyAlignment="1" applyProtection="1">
      <alignment horizontal="right" vertical="top" wrapText="1"/>
      <protection locked="0"/>
    </xf>
    <xf numFmtId="0" fontId="7" fillId="34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16" xfId="0" applyNumberFormat="1" applyFont="1" applyFill="1" applyBorder="1" applyAlignment="1" applyProtection="1">
      <alignment horizontal="right" vertical="top" wrapText="1"/>
      <protection locked="0"/>
    </xf>
    <xf numFmtId="0" fontId="0" fillId="34" borderId="16" xfId="0" applyNumberFormat="1" applyFont="1" applyFill="1" applyBorder="1" applyAlignment="1" applyProtection="1">
      <alignment horizontal="right" vertical="top" wrapText="1"/>
      <protection locked="0"/>
    </xf>
    <xf numFmtId="49" fontId="0" fillId="0" borderId="16" xfId="0" applyNumberFormat="1" applyFont="1" applyFill="1" applyBorder="1" applyAlignment="1" applyProtection="1">
      <alignment horizontal="right" vertical="top" wrapText="1"/>
      <protection locked="0"/>
    </xf>
    <xf numFmtId="172" fontId="0" fillId="0" borderId="16" xfId="0" applyNumberFormat="1" applyFont="1" applyFill="1" applyBorder="1" applyAlignment="1" applyProtection="1">
      <alignment horizontal="right" vertical="top" wrapText="1"/>
      <protection locked="0"/>
    </xf>
    <xf numFmtId="2" fontId="0" fillId="0" borderId="16" xfId="0" applyNumberFormat="1" applyFont="1" applyFill="1" applyBorder="1" applyAlignment="1" applyProtection="1">
      <alignment horizontal="right" vertical="top" wrapText="1"/>
      <protection locked="0"/>
    </xf>
    <xf numFmtId="10" fontId="0" fillId="0" borderId="16" xfId="57" applyNumberFormat="1" applyFont="1" applyFill="1" applyBorder="1" applyAlignment="1" applyProtection="1">
      <alignment horizontal="right" vertical="top"/>
      <protection/>
    </xf>
    <xf numFmtId="0" fontId="0" fillId="0" borderId="18" xfId="0" applyNumberFormat="1" applyFont="1" applyFill="1" applyBorder="1" applyAlignment="1" applyProtection="1">
      <alignment horizontal="right" vertical="top" wrapText="1"/>
      <protection locked="0"/>
    </xf>
    <xf numFmtId="49" fontId="0" fillId="0" borderId="18" xfId="0" applyNumberFormat="1" applyFont="1" applyFill="1" applyBorder="1" applyAlignment="1" applyProtection="1">
      <alignment horizontal="right" vertical="top" wrapText="1"/>
      <protection locked="0"/>
    </xf>
    <xf numFmtId="172" fontId="0" fillId="0" borderId="18" xfId="0" applyNumberFormat="1" applyFont="1" applyFill="1" applyBorder="1" applyAlignment="1" applyProtection="1">
      <alignment horizontal="right" vertical="top" wrapText="1"/>
      <protection locked="0"/>
    </xf>
    <xf numFmtId="2" fontId="0" fillId="0" borderId="18" xfId="0" applyNumberFormat="1" applyFont="1" applyFill="1" applyBorder="1" applyAlignment="1" applyProtection="1">
      <alignment horizontal="center" vertical="top"/>
      <protection locked="0"/>
    </xf>
    <xf numFmtId="0" fontId="49" fillId="0" borderId="0" xfId="0" applyNumberFormat="1" applyFont="1" applyFill="1" applyBorder="1" applyAlignment="1" applyProtection="1">
      <alignment horizontal="right" vertical="top"/>
      <protection locked="0"/>
    </xf>
    <xf numFmtId="0" fontId="50" fillId="38" borderId="10" xfId="0" applyNumberFormat="1" applyFont="1" applyFill="1" applyBorder="1" applyAlignment="1" applyProtection="1">
      <alignment horizontal="right" vertical="top" wrapText="1"/>
      <protection locked="0"/>
    </xf>
    <xf numFmtId="2" fontId="50" fillId="38" borderId="10" xfId="0" applyNumberFormat="1" applyFont="1" applyFill="1" applyBorder="1" applyAlignment="1" applyProtection="1">
      <alignment horizontal="right" vertical="top" wrapText="1"/>
      <protection locked="0"/>
    </xf>
    <xf numFmtId="172" fontId="50" fillId="38" borderId="10" xfId="0" applyNumberFormat="1" applyFont="1" applyFill="1" applyBorder="1" applyAlignment="1" applyProtection="1">
      <alignment horizontal="right" vertical="top" wrapText="1"/>
      <protection locked="0"/>
    </xf>
    <xf numFmtId="2" fontId="47" fillId="38" borderId="10" xfId="0" applyNumberFormat="1" applyFont="1" applyFill="1" applyBorder="1" applyAlignment="1" applyProtection="1">
      <alignment horizontal="right" vertical="top" wrapText="1"/>
      <protection locked="0"/>
    </xf>
    <xf numFmtId="172" fontId="47" fillId="39" borderId="10" xfId="0" applyNumberFormat="1" applyFont="1" applyFill="1" applyBorder="1" applyAlignment="1" applyProtection="1">
      <alignment horizontal="right" vertical="top" wrapText="1"/>
      <protection locked="0"/>
    </xf>
    <xf numFmtId="174" fontId="2" fillId="39" borderId="10" xfId="0" applyNumberFormat="1" applyFont="1" applyFill="1" applyBorder="1" applyAlignment="1" applyProtection="1">
      <alignment horizontal="right" vertical="top" wrapText="1"/>
      <protection locked="0"/>
    </xf>
    <xf numFmtId="172" fontId="2" fillId="39" borderId="10" xfId="0" applyNumberFormat="1" applyFont="1" applyFill="1" applyBorder="1" applyAlignment="1" applyProtection="1">
      <alignment horizontal="right" vertical="top" wrapText="1"/>
      <protection locked="0"/>
    </xf>
    <xf numFmtId="47" fontId="0" fillId="0" borderId="10" xfId="0" applyNumberFormat="1" applyFont="1" applyFill="1" applyBorder="1" applyAlignment="1" applyProtection="1">
      <alignment horizontal="right" vertical="top"/>
      <protection locked="0"/>
    </xf>
    <xf numFmtId="49" fontId="7" fillId="39" borderId="10" xfId="0" applyNumberFormat="1" applyFont="1" applyFill="1" applyBorder="1" applyAlignment="1" applyProtection="1">
      <alignment horizontal="right" vertical="top" wrapText="1"/>
      <protection locked="0"/>
    </xf>
    <xf numFmtId="49" fontId="0" fillId="34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19" xfId="0" applyNumberFormat="1" applyFont="1" applyFill="1" applyBorder="1" applyAlignment="1" applyProtection="1">
      <alignment horizontal="right" vertical="top" wrapText="1"/>
      <protection locked="0"/>
    </xf>
    <xf numFmtId="0" fontId="0" fillId="0" borderId="20" xfId="0" applyNumberFormat="1" applyFont="1" applyFill="1" applyBorder="1" applyAlignment="1" applyProtection="1">
      <alignment horizontal="right" vertical="top" wrapText="1"/>
      <protection locked="0"/>
    </xf>
    <xf numFmtId="0" fontId="0" fillId="40" borderId="20" xfId="0" applyNumberFormat="1" applyFont="1" applyFill="1" applyBorder="1" applyAlignment="1" applyProtection="1">
      <alignment horizontal="right" vertical="top" wrapText="1"/>
      <protection locked="0"/>
    </xf>
    <xf numFmtId="0" fontId="7" fillId="0" borderId="21" xfId="0" applyNumberFormat="1" applyFont="1" applyFill="1" applyBorder="1" applyAlignment="1" applyProtection="1">
      <alignment horizontal="right" vertical="top" wrapText="1"/>
      <protection locked="0"/>
    </xf>
    <xf numFmtId="0" fontId="0" fillId="38" borderId="20" xfId="0" applyNumberFormat="1" applyFont="1" applyFill="1" applyBorder="1" applyAlignment="1" applyProtection="1">
      <alignment horizontal="right" vertical="top" wrapText="1"/>
      <protection locked="0"/>
    </xf>
    <xf numFmtId="0" fontId="0" fillId="0" borderId="22" xfId="0" applyNumberFormat="1" applyFont="1" applyFill="1" applyBorder="1" applyAlignment="1" applyProtection="1">
      <alignment horizontal="right" vertical="top" wrapText="1"/>
      <protection locked="0"/>
    </xf>
    <xf numFmtId="0" fontId="0" fillId="36" borderId="20" xfId="0" applyNumberFormat="1" applyFont="1" applyFill="1" applyBorder="1" applyAlignment="1" applyProtection="1">
      <alignment horizontal="right" vertical="top" wrapText="1"/>
      <protection locked="0"/>
    </xf>
    <xf numFmtId="0" fontId="7" fillId="0" borderId="20" xfId="0" applyNumberFormat="1" applyFont="1" applyFill="1" applyBorder="1" applyAlignment="1" applyProtection="1">
      <alignment horizontal="right" vertical="top" wrapText="1"/>
      <protection locked="0"/>
    </xf>
    <xf numFmtId="0" fontId="0" fillId="0" borderId="23" xfId="0" applyNumberFormat="1" applyFont="1" applyFill="1" applyBorder="1" applyAlignment="1" applyProtection="1">
      <alignment horizontal="right" vertical="top" wrapText="1"/>
      <protection locked="0"/>
    </xf>
    <xf numFmtId="0" fontId="0" fillId="34" borderId="24" xfId="0" applyNumberFormat="1" applyFont="1" applyFill="1" applyBorder="1" applyAlignment="1" applyProtection="1">
      <alignment horizontal="right" vertical="top" wrapText="1"/>
      <protection locked="0"/>
    </xf>
    <xf numFmtId="0" fontId="0" fillId="34" borderId="25" xfId="0" applyNumberFormat="1" applyFont="1" applyFill="1" applyBorder="1" applyAlignment="1" applyProtection="1">
      <alignment horizontal="right" vertical="top" wrapText="1"/>
      <protection locked="0"/>
    </xf>
    <xf numFmtId="0" fontId="7" fillId="35" borderId="25" xfId="0" applyNumberFormat="1" applyFont="1" applyFill="1" applyBorder="1" applyAlignment="1" applyProtection="1">
      <alignment horizontal="right" vertical="top" wrapText="1"/>
      <protection locked="0"/>
    </xf>
    <xf numFmtId="0" fontId="7" fillId="34" borderId="25" xfId="0" applyNumberFormat="1" applyFont="1" applyFill="1" applyBorder="1" applyAlignment="1" applyProtection="1">
      <alignment horizontal="right" vertical="top" wrapText="1"/>
      <protection locked="0"/>
    </xf>
    <xf numFmtId="0" fontId="7" fillId="34" borderId="26" xfId="0" applyNumberFormat="1" applyFont="1" applyFill="1" applyBorder="1" applyAlignment="1" applyProtection="1">
      <alignment horizontal="right" vertical="top" wrapText="1"/>
      <protection locked="0"/>
    </xf>
    <xf numFmtId="49" fontId="0" fillId="40" borderId="27" xfId="0" applyNumberFormat="1" applyFont="1" applyFill="1" applyBorder="1" applyAlignment="1" applyProtection="1">
      <alignment horizontal="right" vertical="top"/>
      <protection locked="0"/>
    </xf>
    <xf numFmtId="49" fontId="7" fillId="40" borderId="27" xfId="0" applyNumberFormat="1" applyFont="1" applyFill="1" applyBorder="1" applyAlignment="1" applyProtection="1">
      <alignment horizontal="right" vertical="top"/>
      <protection locked="0"/>
    </xf>
    <xf numFmtId="0" fontId="0" fillId="0" borderId="25" xfId="0" applyNumberFormat="1" applyFont="1" applyFill="1" applyBorder="1" applyAlignment="1" applyProtection="1">
      <alignment horizontal="right" vertical="top"/>
      <protection locked="0"/>
    </xf>
    <xf numFmtId="0" fontId="0" fillId="34" borderId="12" xfId="0" applyNumberFormat="1" applyFont="1" applyFill="1" applyBorder="1" applyAlignment="1" applyProtection="1">
      <alignment horizontal="right" vertical="top" wrapText="1"/>
      <protection locked="0"/>
    </xf>
    <xf numFmtId="49" fontId="0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34" borderId="28" xfId="0" applyNumberFormat="1" applyFont="1" applyFill="1" applyBorder="1" applyAlignment="1" applyProtection="1">
      <alignment horizontal="right" vertical="top" wrapText="1"/>
      <protection locked="0"/>
    </xf>
    <xf numFmtId="2" fontId="0" fillId="0" borderId="12" xfId="0" applyNumberFormat="1" applyFont="1" applyFill="1" applyBorder="1" applyAlignment="1" applyProtection="1">
      <alignment horizontal="right" vertical="top" wrapText="1"/>
      <protection locked="0"/>
    </xf>
    <xf numFmtId="10" fontId="0" fillId="0" borderId="12" xfId="57" applyNumberFormat="1" applyFont="1" applyFill="1" applyBorder="1" applyAlignment="1" applyProtection="1">
      <alignment horizontal="right" vertical="top"/>
      <protection/>
    </xf>
    <xf numFmtId="0" fontId="0" fillId="38" borderId="16" xfId="0" applyNumberFormat="1" applyFont="1" applyFill="1" applyBorder="1" applyAlignment="1" applyProtection="1">
      <alignment horizontal="right" vertical="top" wrapText="1"/>
      <protection locked="0"/>
    </xf>
    <xf numFmtId="47" fontId="0" fillId="0" borderId="16" xfId="0" applyNumberFormat="1" applyFont="1" applyFill="1" applyBorder="1" applyAlignment="1" applyProtection="1">
      <alignment horizontal="right" vertical="top" wrapText="1"/>
      <protection locked="0"/>
    </xf>
    <xf numFmtId="0" fontId="0" fillId="40" borderId="29" xfId="0" applyNumberFormat="1" applyFont="1" applyFill="1" applyBorder="1" applyAlignment="1" applyProtection="1">
      <alignment horizontal="right" vertical="top" wrapText="1"/>
      <protection locked="0"/>
    </xf>
    <xf numFmtId="172" fontId="0" fillId="40" borderId="29" xfId="0" applyNumberFormat="1" applyFont="1" applyFill="1" applyBorder="1" applyAlignment="1" applyProtection="1">
      <alignment horizontal="right" vertical="top" wrapText="1"/>
      <protection locked="0"/>
    </xf>
    <xf numFmtId="49" fontId="0" fillId="40" borderId="29" xfId="0" applyNumberFormat="1" applyFont="1" applyFill="1" applyBorder="1" applyAlignment="1" applyProtection="1">
      <alignment horizontal="right" vertical="top"/>
      <protection locked="0"/>
    </xf>
    <xf numFmtId="2" fontId="0" fillId="40" borderId="29" xfId="0" applyNumberFormat="1" applyFont="1" applyFill="1" applyBorder="1" applyAlignment="1" applyProtection="1">
      <alignment horizontal="right" vertical="top" wrapText="1"/>
      <protection locked="0"/>
    </xf>
    <xf numFmtId="10" fontId="0" fillId="40" borderId="25" xfId="57" applyNumberFormat="1" applyFont="1" applyFill="1" applyBorder="1" applyAlignment="1" applyProtection="1">
      <alignment horizontal="right" vertical="top"/>
      <protection/>
    </xf>
    <xf numFmtId="49" fontId="0" fillId="36" borderId="10" xfId="0" applyNumberFormat="1" applyFont="1" applyFill="1" applyBorder="1" applyAlignment="1" applyProtection="1">
      <alignment horizontal="right" vertical="top"/>
      <protection locked="0"/>
    </xf>
    <xf numFmtId="49" fontId="7" fillId="36" borderId="10" xfId="0" applyNumberFormat="1" applyFont="1" applyFill="1" applyBorder="1" applyAlignment="1" applyProtection="1">
      <alignment horizontal="right" vertical="top"/>
      <protection locked="0"/>
    </xf>
    <xf numFmtId="49" fontId="1" fillId="36" borderId="10" xfId="0" applyNumberFormat="1" applyFont="1" applyFill="1" applyBorder="1" applyAlignment="1" applyProtection="1">
      <alignment horizontal="right" vertical="top"/>
      <protection locked="0"/>
    </xf>
    <xf numFmtId="49" fontId="0" fillId="40" borderId="28" xfId="0" applyNumberFormat="1" applyFont="1" applyFill="1" applyBorder="1" applyAlignment="1" applyProtection="1">
      <alignment horizontal="right" vertical="top"/>
      <protection locked="0"/>
    </xf>
    <xf numFmtId="0" fontId="0" fillId="0" borderId="30" xfId="0" applyNumberFormat="1" applyFont="1" applyFill="1" applyBorder="1" applyAlignment="1" applyProtection="1">
      <alignment horizontal="right" vertical="top" wrapText="1"/>
      <protection locked="0"/>
    </xf>
    <xf numFmtId="49" fontId="0" fillId="0" borderId="30" xfId="0" applyNumberFormat="1" applyFont="1" applyFill="1" applyBorder="1" applyAlignment="1" applyProtection="1">
      <alignment horizontal="right" vertical="top" wrapText="1"/>
      <protection locked="0"/>
    </xf>
    <xf numFmtId="172" fontId="0" fillId="0" borderId="30" xfId="0" applyNumberFormat="1" applyFont="1" applyFill="1" applyBorder="1" applyAlignment="1" applyProtection="1">
      <alignment horizontal="right" vertical="top" wrapText="1"/>
      <protection locked="0"/>
    </xf>
    <xf numFmtId="0" fontId="0" fillId="0" borderId="31" xfId="0" applyNumberFormat="1" applyFont="1" applyFill="1" applyBorder="1" applyAlignment="1" applyProtection="1">
      <alignment horizontal="right" vertical="top" wrapText="1"/>
      <protection locked="0"/>
    </xf>
    <xf numFmtId="177" fontId="0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34" borderId="29" xfId="0" applyNumberFormat="1" applyFont="1" applyFill="1" applyBorder="1" applyAlignment="1" applyProtection="1">
      <alignment horizontal="right" vertical="top" wrapText="1"/>
      <protection locked="0"/>
    </xf>
    <xf numFmtId="49" fontId="7" fillId="40" borderId="0" xfId="0" applyNumberFormat="1" applyFont="1" applyFill="1" applyBorder="1" applyAlignment="1" applyProtection="1">
      <alignment horizontal="right" vertical="top"/>
      <protection locked="0"/>
    </xf>
    <xf numFmtId="49" fontId="0" fillId="40" borderId="0" xfId="0" applyNumberFormat="1" applyFont="1" applyFill="1" applyBorder="1" applyAlignment="1" applyProtection="1">
      <alignment horizontal="right" vertical="top"/>
      <protection locked="0"/>
    </xf>
    <xf numFmtId="2" fontId="0" fillId="0" borderId="0" xfId="0" applyNumberFormat="1" applyFont="1" applyFill="1" applyBorder="1" applyAlignment="1" applyProtection="1">
      <alignment horizontal="right" vertical="top" wrapText="1"/>
      <protection locked="0"/>
    </xf>
    <xf numFmtId="172" fontId="0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37" borderId="12" xfId="0" applyNumberFormat="1" applyFont="1" applyFill="1" applyBorder="1" applyAlignment="1" applyProtection="1">
      <alignment horizontal="right" vertical="top" wrapText="1"/>
      <protection locked="0"/>
    </xf>
    <xf numFmtId="49" fontId="7" fillId="0" borderId="17" xfId="0" applyNumberFormat="1" applyFont="1" applyFill="1" applyBorder="1" applyAlignment="1" applyProtection="1">
      <alignment horizontal="right" vertical="top" wrapText="1"/>
      <protection locked="0"/>
    </xf>
    <xf numFmtId="0" fontId="0" fillId="34" borderId="20" xfId="0" applyNumberFormat="1" applyFont="1" applyFill="1" applyBorder="1" applyAlignment="1" applyProtection="1">
      <alignment horizontal="right" vertical="top" wrapText="1"/>
      <protection locked="0"/>
    </xf>
    <xf numFmtId="49" fontId="0" fillId="34" borderId="0" xfId="0" applyNumberFormat="1" applyFont="1" applyFill="1" applyBorder="1" applyAlignment="1" applyProtection="1">
      <alignment horizontal="right" vertical="top" wrapText="1"/>
      <protection locked="0"/>
    </xf>
    <xf numFmtId="49" fontId="7" fillId="34" borderId="10" xfId="0" applyNumberFormat="1" applyFont="1" applyFill="1" applyBorder="1" applyAlignment="1" applyProtection="1">
      <alignment horizontal="right" vertical="top" wrapText="1"/>
      <protection locked="0"/>
    </xf>
    <xf numFmtId="49" fontId="7" fillId="34" borderId="11" xfId="0" applyNumberFormat="1" applyFont="1" applyFill="1" applyBorder="1" applyAlignment="1" applyProtection="1">
      <alignment horizontal="right" vertical="top" wrapText="1"/>
      <protection locked="0"/>
    </xf>
    <xf numFmtId="0" fontId="7" fillId="35" borderId="12" xfId="0" applyNumberFormat="1" applyFont="1" applyFill="1" applyBorder="1" applyAlignment="1" applyProtection="1">
      <alignment horizontal="right" vertical="top" wrapText="1"/>
      <protection locked="0"/>
    </xf>
    <xf numFmtId="2" fontId="7" fillId="0" borderId="16" xfId="0" applyNumberFormat="1" applyFont="1" applyFill="1" applyBorder="1" applyAlignment="1" applyProtection="1">
      <alignment horizontal="right" vertical="top" wrapText="1"/>
      <protection locked="0"/>
    </xf>
    <xf numFmtId="172" fontId="7" fillId="0" borderId="16" xfId="0" applyNumberFormat="1" applyFont="1" applyFill="1" applyBorder="1" applyAlignment="1" applyProtection="1">
      <alignment horizontal="right" vertical="top" wrapText="1"/>
      <protection locked="0"/>
    </xf>
    <xf numFmtId="176" fontId="7" fillId="0" borderId="17" xfId="0" applyNumberFormat="1" applyFont="1" applyFill="1" applyBorder="1" applyAlignment="1" applyProtection="1">
      <alignment horizontal="right" vertical="top" wrapText="1"/>
      <protection locked="0"/>
    </xf>
    <xf numFmtId="176" fontId="7" fillId="0" borderId="10" xfId="0" applyNumberFormat="1" applyFont="1" applyFill="1" applyBorder="1" applyAlignment="1" applyProtection="1">
      <alignment horizontal="right" vertical="top" wrapText="1"/>
      <protection locked="0"/>
    </xf>
    <xf numFmtId="2" fontId="7" fillId="0" borderId="12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" fillId="0" borderId="10" xfId="0" applyNumberFormat="1" applyFont="1" applyFill="1" applyBorder="1" applyAlignment="1" applyProtection="1">
      <alignment horizontal="right" vertical="top" wrapText="1"/>
      <protection locked="0"/>
    </xf>
    <xf numFmtId="172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right" vertical="top" wrapText="1"/>
      <protection locked="0"/>
    </xf>
    <xf numFmtId="172" fontId="2" fillId="0" borderId="10" xfId="0" applyNumberFormat="1" applyFont="1" applyFill="1" applyBorder="1" applyAlignment="1" applyProtection="1">
      <alignment horizontal="right" vertical="top" wrapText="1"/>
      <protection locked="0"/>
    </xf>
    <xf numFmtId="49" fontId="2" fillId="0" borderId="10" xfId="0" applyNumberFormat="1" applyFont="1" applyFill="1" applyBorder="1" applyAlignment="1" applyProtection="1">
      <alignment horizontal="right" vertical="top" wrapText="1"/>
      <protection locked="0"/>
    </xf>
    <xf numFmtId="49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top" wrapText="1"/>
      <protection locked="0"/>
    </xf>
    <xf numFmtId="49" fontId="2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11" xfId="0" applyNumberFormat="1" applyFont="1" applyFill="1" applyBorder="1" applyAlignment="1" applyProtection="1">
      <alignment horizontal="right" vertical="top" wrapText="1"/>
      <protection locked="0"/>
    </xf>
    <xf numFmtId="0" fontId="6" fillId="0" borderId="32" xfId="0" applyNumberFormat="1" applyFont="1" applyFill="1" applyBorder="1" applyAlignment="1" applyProtection="1">
      <alignment horizontal="right" vertical="top" wrapText="1"/>
      <protection locked="0"/>
    </xf>
    <xf numFmtId="49" fontId="6" fillId="0" borderId="11" xfId="0" applyNumberFormat="1" applyFont="1" applyFill="1" applyBorder="1" applyAlignment="1" applyProtection="1">
      <alignment horizontal="right" vertical="top" wrapText="1"/>
      <protection locked="0"/>
    </xf>
    <xf numFmtId="172" fontId="6" fillId="0" borderId="11" xfId="0" applyNumberFormat="1" applyFont="1" applyFill="1" applyBorder="1" applyAlignment="1" applyProtection="1">
      <alignment horizontal="right" vertical="top" wrapText="1"/>
      <protection locked="0"/>
    </xf>
    <xf numFmtId="49" fontId="7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49" fontId="2" fillId="0" borderId="12" xfId="0" applyNumberFormat="1" applyFont="1" applyFill="1" applyBorder="1" applyAlignment="1" applyProtection="1">
      <alignment horizontal="right" vertical="top" wrapText="1"/>
      <protection locked="0"/>
    </xf>
    <xf numFmtId="172" fontId="2" fillId="0" borderId="12" xfId="0" applyNumberFormat="1" applyFont="1" applyFill="1" applyBorder="1" applyAlignment="1" applyProtection="1">
      <alignment horizontal="right" vertical="top" wrapText="1"/>
      <protection locked="0"/>
    </xf>
    <xf numFmtId="49" fontId="2" fillId="0" borderId="10" xfId="0" applyNumberFormat="1" applyFont="1" applyFill="1" applyBorder="1" applyAlignment="1" applyProtection="1">
      <alignment horizontal="right" vertical="top"/>
      <protection locked="0"/>
    </xf>
    <xf numFmtId="15" fontId="2" fillId="0" borderId="10" xfId="0" applyNumberFormat="1" applyFont="1" applyFill="1" applyBorder="1" applyAlignment="1" applyProtection="1">
      <alignment horizontal="right" vertical="top"/>
      <protection locked="0"/>
    </xf>
    <xf numFmtId="0" fontId="2" fillId="0" borderId="10" xfId="0" applyNumberFormat="1" applyFont="1" applyFill="1" applyBorder="1" applyAlignment="1" applyProtection="1">
      <alignment horizontal="right" vertical="top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49" fontId="2" fillId="0" borderId="16" xfId="0" applyNumberFormat="1" applyFont="1" applyFill="1" applyBorder="1" applyAlignment="1" applyProtection="1">
      <alignment horizontal="right" vertical="top" wrapText="1"/>
      <protection locked="0"/>
    </xf>
    <xf numFmtId="172" fontId="2" fillId="0" borderId="16" xfId="0" applyNumberFormat="1" applyFont="1" applyFill="1" applyBorder="1" applyAlignment="1" applyProtection="1">
      <alignment horizontal="right" vertical="top" wrapText="1"/>
      <protection locked="0"/>
    </xf>
    <xf numFmtId="49" fontId="6" fillId="0" borderId="11" xfId="0" applyNumberFormat="1" applyFont="1" applyFill="1" applyBorder="1" applyAlignment="1" applyProtection="1">
      <alignment horizontal="right" vertical="top" wrapText="1"/>
      <protection locked="0"/>
    </xf>
    <xf numFmtId="0" fontId="6" fillId="0" borderId="17" xfId="0" applyNumberFormat="1" applyFont="1" applyFill="1" applyBorder="1" applyAlignment="1" applyProtection="1">
      <alignment horizontal="right" vertical="top" wrapText="1"/>
      <protection locked="0"/>
    </xf>
    <xf numFmtId="0" fontId="6" fillId="0" borderId="12" xfId="0" applyNumberFormat="1" applyFont="1" applyFill="1" applyBorder="1" applyAlignment="1" applyProtection="1">
      <alignment horizontal="right" vertical="top" wrapText="1"/>
      <protection locked="0"/>
    </xf>
    <xf numFmtId="49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6" fillId="0" borderId="10" xfId="0" applyNumberFormat="1" applyFont="1" applyFill="1" applyBorder="1" applyAlignment="1" applyProtection="1">
      <alignment horizontal="right" vertical="top" wrapText="1"/>
      <protection locked="0"/>
    </xf>
    <xf numFmtId="49" fontId="6" fillId="0" borderId="10" xfId="0" applyNumberFormat="1" applyFont="1" applyFill="1" applyBorder="1" applyAlignment="1" applyProtection="1">
      <alignment horizontal="right" vertical="top" wrapText="1"/>
      <protection locked="0"/>
    </xf>
    <xf numFmtId="49" fontId="2" fillId="0" borderId="10" xfId="0" applyNumberFormat="1" applyFont="1" applyFill="1" applyBorder="1" applyAlignment="1" applyProtection="1">
      <alignment horizontal="right" vertical="top"/>
      <protection locked="0"/>
    </xf>
    <xf numFmtId="49" fontId="6" fillId="0" borderId="17" xfId="0" applyNumberFormat="1" applyFont="1" applyFill="1" applyBorder="1" applyAlignment="1" applyProtection="1">
      <alignment horizontal="right" vertical="top" wrapText="1"/>
      <protection locked="0"/>
    </xf>
    <xf numFmtId="172" fontId="6" fillId="0" borderId="17" xfId="0" applyNumberFormat="1" applyFont="1" applyFill="1" applyBorder="1" applyAlignment="1" applyProtection="1">
      <alignment horizontal="right" vertical="top" wrapText="1"/>
      <protection locked="0"/>
    </xf>
    <xf numFmtId="172" fontId="6" fillId="0" borderId="10" xfId="0" applyNumberFormat="1" applyFont="1" applyFill="1" applyBorder="1" applyAlignment="1" applyProtection="1">
      <alignment horizontal="right" vertical="top" wrapText="1"/>
      <protection locked="0"/>
    </xf>
    <xf numFmtId="16" fontId="0" fillId="0" borderId="0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NumberFormat="1" applyFont="1" applyFill="1" applyBorder="1" applyAlignment="1" applyProtection="1">
      <alignment horizontal="right" vertical="top"/>
      <protection locked="0"/>
    </xf>
    <xf numFmtId="49" fontId="1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NumberFormat="1" applyFont="1" applyFill="1" applyBorder="1" applyAlignment="1" applyProtection="1">
      <alignment horizontal="right" vertical="top"/>
      <protection locked="0"/>
    </xf>
    <xf numFmtId="172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right" vertical="top"/>
      <protection locked="0"/>
    </xf>
    <xf numFmtId="172" fontId="2" fillId="33" borderId="10" xfId="0" applyNumberFormat="1" applyFont="1" applyFill="1" applyBorder="1" applyAlignment="1" applyProtection="1">
      <alignment horizontal="right" vertical="top" wrapText="1"/>
      <protection locked="0"/>
    </xf>
    <xf numFmtId="47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33" borderId="10" xfId="0" applyNumberFormat="1" applyFont="1" applyFill="1" applyBorder="1" applyAlignment="1" applyProtection="1">
      <alignment horizontal="right" vertical="top" wrapText="1"/>
      <protection locked="0"/>
    </xf>
    <xf numFmtId="49" fontId="0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13" xfId="0" applyNumberFormat="1" applyFont="1" applyFill="1" applyBorder="1" applyAlignment="1" applyProtection="1">
      <alignment horizontal="right" vertical="top" wrapText="1"/>
      <protection locked="0"/>
    </xf>
    <xf numFmtId="0" fontId="4" fillId="0" borderId="14" xfId="0" applyNumberFormat="1" applyFont="1" applyFill="1" applyBorder="1" applyAlignment="1" applyProtection="1">
      <alignment horizontal="right" vertical="top" wrapText="1"/>
      <protection locked="0"/>
    </xf>
    <xf numFmtId="49" fontId="4" fillId="0" borderId="14" xfId="0" applyNumberFormat="1" applyFont="1" applyFill="1" applyBorder="1" applyAlignment="1" applyProtection="1">
      <alignment horizontal="right" vertical="top" wrapText="1"/>
      <protection locked="0"/>
    </xf>
    <xf numFmtId="172" fontId="4" fillId="0" borderId="33" xfId="0" applyNumberFormat="1" applyFont="1" applyFill="1" applyBorder="1" applyAlignment="1" applyProtection="1">
      <alignment horizontal="right" vertical="top" wrapText="1"/>
      <protection locked="0"/>
    </xf>
    <xf numFmtId="0" fontId="4" fillId="0" borderId="34" xfId="0" applyNumberFormat="1" applyFont="1" applyFill="1" applyBorder="1" applyAlignment="1" applyProtection="1">
      <alignment horizontal="right" vertical="top" wrapText="1"/>
      <protection locked="0"/>
    </xf>
    <xf numFmtId="172" fontId="2" fillId="0" borderId="10" xfId="0" applyNumberFormat="1" applyFont="1" applyFill="1" applyBorder="1" applyAlignment="1" applyProtection="1">
      <alignment horizontal="right" vertical="top" wrapText="1"/>
      <protection locked="0"/>
    </xf>
    <xf numFmtId="49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6" fillId="0" borderId="10" xfId="0" applyNumberFormat="1" applyFont="1" applyFill="1" applyBorder="1" applyAlignment="1" applyProtection="1">
      <alignment horizontal="right" vertical="top" wrapText="1"/>
      <protection locked="0"/>
    </xf>
    <xf numFmtId="49" fontId="2" fillId="33" borderId="0" xfId="0" applyNumberFormat="1" applyFont="1" applyFill="1" applyBorder="1" applyAlignment="1" applyProtection="1">
      <alignment horizontal="right" vertical="top"/>
      <protection locked="0"/>
    </xf>
    <xf numFmtId="49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7" fillId="37" borderId="20" xfId="0" applyNumberFormat="1" applyFont="1" applyFill="1" applyBorder="1" applyAlignment="1" applyProtection="1">
      <alignment horizontal="right" vertical="top" wrapText="1"/>
      <protection locked="0"/>
    </xf>
    <xf numFmtId="49" fontId="7" fillId="34" borderId="29" xfId="0" applyNumberFormat="1" applyFont="1" applyFill="1" applyBorder="1" applyAlignment="1" applyProtection="1">
      <alignment horizontal="right" vertical="top" wrapText="1"/>
      <protection locked="0"/>
    </xf>
    <xf numFmtId="172" fontId="0" fillId="34" borderId="29" xfId="0" applyNumberFormat="1" applyFont="1" applyFill="1" applyBorder="1" applyAlignment="1" applyProtection="1">
      <alignment horizontal="right" vertical="top" wrapText="1"/>
      <protection locked="0"/>
    </xf>
    <xf numFmtId="10" fontId="0" fillId="34" borderId="25" xfId="57" applyNumberFormat="1" applyFont="1" applyFill="1" applyBorder="1" applyAlignment="1" applyProtection="1">
      <alignment horizontal="right" vertical="top"/>
      <protection/>
    </xf>
    <xf numFmtId="49" fontId="2" fillId="33" borderId="10" xfId="0" applyNumberFormat="1" applyFont="1" applyFill="1" applyBorder="1" applyAlignment="1" applyProtection="1">
      <alignment horizontal="right" vertical="top"/>
      <protection locked="0"/>
    </xf>
    <xf numFmtId="0" fontId="4" fillId="0" borderId="35" xfId="0" applyNumberFormat="1" applyFont="1" applyFill="1" applyBorder="1" applyAlignment="1" applyProtection="1">
      <alignment horizontal="center" vertical="top"/>
      <protection locked="0"/>
    </xf>
    <xf numFmtId="0" fontId="12" fillId="0" borderId="35" xfId="0" applyFont="1" applyFill="1" applyBorder="1" applyAlignment="1">
      <alignment horizontal="center" vertical="top"/>
    </xf>
    <xf numFmtId="0" fontId="4" fillId="0" borderId="36" xfId="0" applyNumberFormat="1" applyFont="1" applyFill="1" applyBorder="1" applyAlignment="1" applyProtection="1">
      <alignment horizontal="center" vertical="top"/>
      <protection locked="0"/>
    </xf>
    <xf numFmtId="0" fontId="12" fillId="0" borderId="37" xfId="0" applyFont="1" applyFill="1" applyBorder="1" applyAlignment="1">
      <alignment horizontal="center" vertical="top"/>
    </xf>
    <xf numFmtId="0" fontId="12" fillId="0" borderId="38" xfId="0" applyFont="1" applyFill="1" applyBorder="1" applyAlignment="1">
      <alignment horizontal="center" vertical="top"/>
    </xf>
    <xf numFmtId="0" fontId="2" fillId="0" borderId="20" xfId="0" applyNumberFormat="1" applyFont="1" applyFill="1" applyBorder="1" applyAlignment="1" applyProtection="1">
      <alignment horizontal="center" vertical="top"/>
      <protection locked="0"/>
    </xf>
    <xf numFmtId="0" fontId="2" fillId="0" borderId="29" xfId="0" applyNumberFormat="1" applyFont="1" applyFill="1" applyBorder="1" applyAlignment="1" applyProtection="1">
      <alignment horizontal="center" vertical="top"/>
      <protection locked="0"/>
    </xf>
    <xf numFmtId="0" fontId="2" fillId="0" borderId="25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11" xfId="0" applyNumberFormat="1" applyFont="1" applyFill="1" applyBorder="1" applyAlignment="1" applyProtection="1">
      <alignment horizontal="right" vertical="top" wrapText="1"/>
      <protection locked="0"/>
    </xf>
    <xf numFmtId="172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6" fillId="33" borderId="32" xfId="0" applyNumberFormat="1" applyFont="1" applyFill="1" applyBorder="1" applyAlignment="1" applyProtection="1">
      <alignment horizontal="right" vertical="top" wrapText="1"/>
      <protection locked="0"/>
    </xf>
    <xf numFmtId="49" fontId="6" fillId="33" borderId="32" xfId="0" applyNumberFormat="1" applyFont="1" applyFill="1" applyBorder="1" applyAlignment="1" applyProtection="1">
      <alignment horizontal="right" vertical="top" wrapText="1"/>
      <protection locked="0"/>
    </xf>
    <xf numFmtId="174" fontId="51" fillId="41" borderId="10" xfId="0" applyNumberFormat="1" applyFont="1" applyFill="1" applyBorder="1" applyAlignment="1" applyProtection="1">
      <alignment horizontal="righ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5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1"/>
  <sheetViews>
    <sheetView tabSelected="1" zoomScaleSheetLayoutView="1" zoomScalePageLayoutView="0" workbookViewId="0" topLeftCell="A1">
      <selection activeCell="A1" sqref="A1:E1"/>
    </sheetView>
  </sheetViews>
  <sheetFormatPr defaultColWidth="9.140625" defaultRowHeight="12.75"/>
  <cols>
    <col min="1" max="1" width="28.421875" style="3" customWidth="1"/>
    <col min="2" max="2" width="13.7109375" style="3" customWidth="1"/>
    <col min="3" max="3" width="14.8515625" style="2" customWidth="1"/>
    <col min="4" max="4" width="16.00390625" style="216" customWidth="1"/>
    <col min="5" max="5" width="33.8515625" style="3" customWidth="1"/>
    <col min="6" max="6" width="15.140625" style="2" bestFit="1" customWidth="1"/>
    <col min="7" max="7" width="14.7109375" style="3" customWidth="1"/>
    <col min="8" max="8" width="11.00390625" style="3" customWidth="1"/>
    <col min="9" max="16384" width="9.140625" style="3" customWidth="1"/>
  </cols>
  <sheetData>
    <row r="1" spans="1:5" ht="15.75" thickBot="1">
      <c r="A1" s="240" t="s">
        <v>757</v>
      </c>
      <c r="B1" s="241"/>
      <c r="C1" s="241"/>
      <c r="D1" s="241"/>
      <c r="E1" s="242"/>
    </row>
    <row r="2" spans="1:256" ht="15.75" thickBot="1">
      <c r="A2" s="222" t="s">
        <v>1</v>
      </c>
      <c r="B2" s="223" t="s">
        <v>2</v>
      </c>
      <c r="C2" s="224" t="s">
        <v>5</v>
      </c>
      <c r="D2" s="225" t="s">
        <v>3</v>
      </c>
      <c r="E2" s="226" t="s">
        <v>4</v>
      </c>
      <c r="F2" s="178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  <c r="DD2" s="179"/>
      <c r="DE2" s="179"/>
      <c r="DF2" s="179"/>
      <c r="DG2" s="179"/>
      <c r="DH2" s="179"/>
      <c r="DI2" s="179"/>
      <c r="DJ2" s="179"/>
      <c r="DK2" s="179"/>
      <c r="DL2" s="179"/>
      <c r="DM2" s="179"/>
      <c r="DN2" s="179"/>
      <c r="DO2" s="179"/>
      <c r="DP2" s="179"/>
      <c r="DQ2" s="179"/>
      <c r="DR2" s="179"/>
      <c r="DS2" s="179"/>
      <c r="DT2" s="179"/>
      <c r="DU2" s="179"/>
      <c r="DV2" s="179"/>
      <c r="DW2" s="179"/>
      <c r="DX2" s="179"/>
      <c r="DY2" s="179"/>
      <c r="DZ2" s="179"/>
      <c r="EA2" s="179"/>
      <c r="EB2" s="179"/>
      <c r="EC2" s="179"/>
      <c r="ED2" s="179"/>
      <c r="EE2" s="179"/>
      <c r="EF2" s="179"/>
      <c r="EG2" s="179"/>
      <c r="EH2" s="179"/>
      <c r="EI2" s="179"/>
      <c r="EJ2" s="179"/>
      <c r="EK2" s="179"/>
      <c r="EL2" s="179"/>
      <c r="EM2" s="179"/>
      <c r="EN2" s="179"/>
      <c r="EO2" s="179"/>
      <c r="EP2" s="179"/>
      <c r="EQ2" s="179"/>
      <c r="ER2" s="179"/>
      <c r="ES2" s="179"/>
      <c r="ET2" s="179"/>
      <c r="EU2" s="179"/>
      <c r="EV2" s="179"/>
      <c r="EW2" s="179"/>
      <c r="EX2" s="179"/>
      <c r="EY2" s="179"/>
      <c r="EZ2" s="179"/>
      <c r="FA2" s="179"/>
      <c r="FB2" s="179"/>
      <c r="FC2" s="179"/>
      <c r="FD2" s="179"/>
      <c r="FE2" s="179"/>
      <c r="FF2" s="179"/>
      <c r="FG2" s="179"/>
      <c r="FH2" s="179"/>
      <c r="FI2" s="179"/>
      <c r="FJ2" s="179"/>
      <c r="FK2" s="179"/>
      <c r="FL2" s="179"/>
      <c r="FM2" s="179"/>
      <c r="FN2" s="179"/>
      <c r="FO2" s="179"/>
      <c r="FP2" s="179"/>
      <c r="FQ2" s="179"/>
      <c r="FR2" s="179"/>
      <c r="FS2" s="179"/>
      <c r="FT2" s="179"/>
      <c r="FU2" s="179"/>
      <c r="FV2" s="179"/>
      <c r="FW2" s="179"/>
      <c r="FX2" s="179"/>
      <c r="FY2" s="179"/>
      <c r="FZ2" s="179"/>
      <c r="GA2" s="179"/>
      <c r="GB2" s="179"/>
      <c r="GC2" s="179"/>
      <c r="GD2" s="179"/>
      <c r="GE2" s="179"/>
      <c r="GF2" s="179"/>
      <c r="GG2" s="179"/>
      <c r="GH2" s="179"/>
      <c r="GI2" s="179"/>
      <c r="GJ2" s="179"/>
      <c r="GK2" s="179"/>
      <c r="GL2" s="179"/>
      <c r="GM2" s="179"/>
      <c r="GN2" s="179"/>
      <c r="GO2" s="179"/>
      <c r="GP2" s="179"/>
      <c r="GQ2" s="179"/>
      <c r="GR2" s="179"/>
      <c r="GS2" s="179"/>
      <c r="GT2" s="179"/>
      <c r="GU2" s="179"/>
      <c r="GV2" s="179"/>
      <c r="GW2" s="179"/>
      <c r="GX2" s="179"/>
      <c r="GY2" s="179"/>
      <c r="GZ2" s="179"/>
      <c r="HA2" s="179"/>
      <c r="HB2" s="179"/>
      <c r="HC2" s="179"/>
      <c r="HD2" s="179"/>
      <c r="HE2" s="179"/>
      <c r="HF2" s="179"/>
      <c r="HG2" s="179"/>
      <c r="HH2" s="179"/>
      <c r="HI2" s="179"/>
      <c r="HJ2" s="179"/>
      <c r="HK2" s="179"/>
      <c r="HL2" s="179"/>
      <c r="HM2" s="179"/>
      <c r="HN2" s="179"/>
      <c r="HO2" s="179"/>
      <c r="HP2" s="179"/>
      <c r="HQ2" s="179"/>
      <c r="HR2" s="179"/>
      <c r="HS2" s="179"/>
      <c r="HT2" s="179"/>
      <c r="HU2" s="179"/>
      <c r="HV2" s="179"/>
      <c r="HW2" s="179"/>
      <c r="HX2" s="179"/>
      <c r="HY2" s="179"/>
      <c r="HZ2" s="179"/>
      <c r="IA2" s="179"/>
      <c r="IB2" s="179"/>
      <c r="IC2" s="179"/>
      <c r="ID2" s="179"/>
      <c r="IE2" s="179"/>
      <c r="IF2" s="179"/>
      <c r="IG2" s="179"/>
      <c r="IH2" s="179"/>
      <c r="II2" s="179"/>
      <c r="IJ2" s="179"/>
      <c r="IK2" s="179"/>
      <c r="IL2" s="179"/>
      <c r="IM2" s="179"/>
      <c r="IN2" s="179"/>
      <c r="IO2" s="179"/>
      <c r="IP2" s="179"/>
      <c r="IQ2" s="179"/>
      <c r="IR2" s="179"/>
      <c r="IS2" s="179"/>
      <c r="IT2" s="179"/>
      <c r="IU2" s="179"/>
      <c r="IV2" s="179"/>
    </row>
    <row r="3" spans="1:5" ht="12.75">
      <c r="A3" s="198" t="s">
        <v>549</v>
      </c>
      <c r="B3" s="198">
        <v>200</v>
      </c>
      <c r="C3" s="228" t="s">
        <v>830</v>
      </c>
      <c r="D3" s="181">
        <v>42049</v>
      </c>
      <c r="E3" s="184" t="s">
        <v>0</v>
      </c>
    </row>
    <row r="4" spans="1:5" ht="12.75">
      <c r="A4" s="229" t="s">
        <v>549</v>
      </c>
      <c r="B4" s="198">
        <v>300</v>
      </c>
      <c r="C4" s="228" t="s">
        <v>832</v>
      </c>
      <c r="D4" s="181">
        <v>42049</v>
      </c>
      <c r="E4" s="184" t="s">
        <v>0</v>
      </c>
    </row>
    <row r="5" spans="1:5" ht="12.75">
      <c r="A5" s="180" t="s">
        <v>549</v>
      </c>
      <c r="B5" s="180">
        <v>400</v>
      </c>
      <c r="C5" s="183" t="s">
        <v>831</v>
      </c>
      <c r="D5" s="181">
        <v>42049</v>
      </c>
      <c r="E5" s="184" t="s">
        <v>0</v>
      </c>
    </row>
    <row r="6" spans="1:5" ht="12.75">
      <c r="A6" s="180" t="s">
        <v>549</v>
      </c>
      <c r="B6" s="180" t="s">
        <v>27</v>
      </c>
      <c r="C6" s="182" t="s">
        <v>585</v>
      </c>
      <c r="D6" s="181">
        <v>41700</v>
      </c>
      <c r="E6" s="180" t="s">
        <v>0</v>
      </c>
    </row>
    <row r="7" spans="1:5" ht="12.75">
      <c r="A7" s="180" t="s">
        <v>58</v>
      </c>
      <c r="B7" s="180">
        <v>111</v>
      </c>
      <c r="C7" s="219">
        <v>0.0001883101851851852</v>
      </c>
      <c r="D7" s="181">
        <v>40467</v>
      </c>
      <c r="E7" s="180" t="s">
        <v>59</v>
      </c>
    </row>
    <row r="8" spans="1:5" ht="12.75">
      <c r="A8" s="180" t="s">
        <v>58</v>
      </c>
      <c r="B8" s="180">
        <v>200</v>
      </c>
      <c r="C8" s="183" t="s">
        <v>740</v>
      </c>
      <c r="D8" s="227">
        <v>41965</v>
      </c>
      <c r="E8" s="180" t="s">
        <v>64</v>
      </c>
    </row>
    <row r="9" spans="1:5" ht="12.75">
      <c r="A9" s="180" t="s">
        <v>58</v>
      </c>
      <c r="B9" s="180">
        <v>222</v>
      </c>
      <c r="C9" s="219">
        <v>0.0003185185185185185</v>
      </c>
      <c r="D9" s="181">
        <v>40895</v>
      </c>
      <c r="E9" s="180" t="s">
        <v>64</v>
      </c>
    </row>
    <row r="10" spans="1:5" ht="12.75">
      <c r="A10" s="180" t="s">
        <v>58</v>
      </c>
      <c r="B10" s="180">
        <v>333</v>
      </c>
      <c r="C10" s="219">
        <v>0.00046423611111111107</v>
      </c>
      <c r="D10" s="181">
        <v>40866</v>
      </c>
      <c r="E10" s="180" t="s">
        <v>21</v>
      </c>
    </row>
    <row r="11" spans="1:5" ht="12.75">
      <c r="A11" s="180" t="s">
        <v>58</v>
      </c>
      <c r="B11" s="180">
        <v>400</v>
      </c>
      <c r="C11" s="183" t="s">
        <v>739</v>
      </c>
      <c r="D11" s="227">
        <v>41965</v>
      </c>
      <c r="E11" s="180" t="s">
        <v>64</v>
      </c>
    </row>
    <row r="12" spans="1:5" ht="12.75">
      <c r="A12" s="180" t="s">
        <v>58</v>
      </c>
      <c r="B12" s="180">
        <v>500</v>
      </c>
      <c r="C12" s="183" t="s">
        <v>729</v>
      </c>
      <c r="D12" s="181">
        <v>41945</v>
      </c>
      <c r="E12" s="180" t="s">
        <v>81</v>
      </c>
    </row>
    <row r="13" spans="1:5" ht="12.75">
      <c r="A13" s="180" t="s">
        <v>58</v>
      </c>
      <c r="B13" s="180" t="s">
        <v>27</v>
      </c>
      <c r="C13" s="183" t="s">
        <v>649</v>
      </c>
      <c r="D13" s="181">
        <v>41608</v>
      </c>
      <c r="E13" s="184" t="s">
        <v>545</v>
      </c>
    </row>
    <row r="14" spans="1:5" ht="12.75">
      <c r="A14" s="180" t="s">
        <v>58</v>
      </c>
      <c r="B14" s="180">
        <v>666</v>
      </c>
      <c r="C14" s="182" t="s">
        <v>88</v>
      </c>
      <c r="D14" s="181">
        <v>40593</v>
      </c>
      <c r="E14" s="180" t="s">
        <v>89</v>
      </c>
    </row>
    <row r="15" spans="1:5" ht="12.75">
      <c r="A15" s="180" t="s">
        <v>58</v>
      </c>
      <c r="B15" s="180">
        <v>777</v>
      </c>
      <c r="C15" s="182" t="s">
        <v>96</v>
      </c>
      <c r="D15" s="181">
        <v>40194</v>
      </c>
      <c r="E15" s="180" t="s">
        <v>0</v>
      </c>
    </row>
    <row r="16" spans="1:5" ht="12.75">
      <c r="A16" s="180" t="s">
        <v>58</v>
      </c>
      <c r="B16" s="180">
        <v>800</v>
      </c>
      <c r="C16" s="182" t="s">
        <v>102</v>
      </c>
      <c r="D16" s="181">
        <v>40971</v>
      </c>
      <c r="E16" s="180" t="s">
        <v>10</v>
      </c>
    </row>
    <row r="17" spans="1:6" ht="12.75">
      <c r="A17" s="180" t="s">
        <v>58</v>
      </c>
      <c r="B17" s="180" t="s">
        <v>193</v>
      </c>
      <c r="C17" s="183" t="s">
        <v>849</v>
      </c>
      <c r="D17" s="181">
        <v>42064</v>
      </c>
      <c r="E17" s="184" t="s">
        <v>7</v>
      </c>
      <c r="F17" s="86" t="s">
        <v>847</v>
      </c>
    </row>
    <row r="18" spans="1:5" ht="12.75">
      <c r="A18" s="180" t="s">
        <v>58</v>
      </c>
      <c r="B18" s="180">
        <v>1500</v>
      </c>
      <c r="C18" s="185" t="s">
        <v>728</v>
      </c>
      <c r="D18" s="181">
        <v>41945</v>
      </c>
      <c r="E18" s="180" t="s">
        <v>81</v>
      </c>
    </row>
    <row r="19" spans="1:6" ht="12.75">
      <c r="A19" s="180" t="s">
        <v>58</v>
      </c>
      <c r="B19" s="180" t="s">
        <v>769</v>
      </c>
      <c r="C19" s="182" t="s">
        <v>771</v>
      </c>
      <c r="D19" s="181">
        <v>42022</v>
      </c>
      <c r="E19" s="184" t="s">
        <v>759</v>
      </c>
      <c r="F19" s="208" t="s">
        <v>557</v>
      </c>
    </row>
    <row r="20" spans="1:6" ht="12.75">
      <c r="A20" s="180" t="s">
        <v>58</v>
      </c>
      <c r="B20" s="180">
        <v>300</v>
      </c>
      <c r="C20" s="182" t="s">
        <v>797</v>
      </c>
      <c r="D20" s="181">
        <v>42042</v>
      </c>
      <c r="E20" s="184" t="s">
        <v>795</v>
      </c>
      <c r="F20" s="208" t="s">
        <v>557</v>
      </c>
    </row>
    <row r="21" spans="1:6" ht="12.75">
      <c r="A21" s="180" t="s">
        <v>58</v>
      </c>
      <c r="B21" s="180" t="s">
        <v>770</v>
      </c>
      <c r="C21" s="182" t="s">
        <v>796</v>
      </c>
      <c r="D21" s="181">
        <v>42042</v>
      </c>
      <c r="E21" s="184" t="s">
        <v>795</v>
      </c>
      <c r="F21" s="208" t="s">
        <v>557</v>
      </c>
    </row>
    <row r="22" spans="1:6" ht="12.75">
      <c r="A22" s="180" t="s">
        <v>58</v>
      </c>
      <c r="B22" s="180">
        <v>3000</v>
      </c>
      <c r="C22" s="182" t="s">
        <v>772</v>
      </c>
      <c r="D22" s="181">
        <v>42022</v>
      </c>
      <c r="E22" s="184" t="s">
        <v>759</v>
      </c>
      <c r="F22" s="208" t="s">
        <v>557</v>
      </c>
    </row>
    <row r="23" spans="1:5" ht="12.75">
      <c r="A23" s="180" t="s">
        <v>167</v>
      </c>
      <c r="B23" s="180">
        <v>222</v>
      </c>
      <c r="C23" s="182" t="s">
        <v>168</v>
      </c>
      <c r="D23" s="181">
        <v>39116</v>
      </c>
      <c r="E23" s="180" t="s">
        <v>10</v>
      </c>
    </row>
    <row r="24" spans="1:5" ht="12.75">
      <c r="A24" s="180" t="s">
        <v>167</v>
      </c>
      <c r="B24" s="180">
        <v>333</v>
      </c>
      <c r="C24" s="182" t="s">
        <v>173</v>
      </c>
      <c r="D24" s="181">
        <v>39494</v>
      </c>
      <c r="E24" s="180" t="s">
        <v>10</v>
      </c>
    </row>
    <row r="25" spans="1:5" ht="12.75">
      <c r="A25" s="180" t="s">
        <v>167</v>
      </c>
      <c r="B25" s="180">
        <v>100</v>
      </c>
      <c r="C25" s="180">
        <v>11.65</v>
      </c>
      <c r="D25" s="181">
        <v>40607</v>
      </c>
      <c r="E25" s="180" t="s">
        <v>180</v>
      </c>
    </row>
    <row r="26" spans="1:5" ht="12.75">
      <c r="A26" s="180" t="s">
        <v>167</v>
      </c>
      <c r="B26" s="180" t="s">
        <v>27</v>
      </c>
      <c r="C26" s="180">
        <v>48.08</v>
      </c>
      <c r="D26" s="181">
        <v>40628</v>
      </c>
      <c r="E26" s="180" t="s">
        <v>169</v>
      </c>
    </row>
    <row r="27" spans="1:6" ht="12.75">
      <c r="A27" s="4" t="s">
        <v>167</v>
      </c>
      <c r="B27" s="4">
        <v>500</v>
      </c>
      <c r="C27" s="5" t="s">
        <v>870</v>
      </c>
      <c r="D27" s="248">
        <v>42078</v>
      </c>
      <c r="E27" s="4" t="s">
        <v>871</v>
      </c>
      <c r="F27" s="231" t="s">
        <v>872</v>
      </c>
    </row>
    <row r="28" spans="1:5" ht="12.75">
      <c r="A28" s="180" t="s">
        <v>167</v>
      </c>
      <c r="B28" s="180">
        <v>666</v>
      </c>
      <c r="C28" s="182" t="s">
        <v>195</v>
      </c>
      <c r="D28" s="181">
        <v>40251</v>
      </c>
      <c r="E28" s="180" t="s">
        <v>10</v>
      </c>
    </row>
    <row r="29" spans="1:5" ht="12.75">
      <c r="A29" s="180" t="s">
        <v>167</v>
      </c>
      <c r="B29" s="180">
        <v>777</v>
      </c>
      <c r="C29" s="182" t="s">
        <v>198</v>
      </c>
      <c r="D29" s="181"/>
      <c r="E29" s="180"/>
    </row>
    <row r="30" spans="1:6" ht="12.75">
      <c r="A30" s="4" t="s">
        <v>167</v>
      </c>
      <c r="B30" s="4">
        <v>1000</v>
      </c>
      <c r="C30" s="232" t="s">
        <v>873</v>
      </c>
      <c r="D30" s="248">
        <v>42078</v>
      </c>
      <c r="E30" s="4" t="s">
        <v>871</v>
      </c>
      <c r="F30" s="231" t="s">
        <v>872</v>
      </c>
    </row>
    <row r="31" spans="1:5" ht="12.75">
      <c r="A31" s="180" t="s">
        <v>167</v>
      </c>
      <c r="B31" s="180" t="s">
        <v>193</v>
      </c>
      <c r="C31" s="182" t="s">
        <v>209</v>
      </c>
      <c r="D31" s="181">
        <v>40628</v>
      </c>
      <c r="E31" s="180" t="s">
        <v>169</v>
      </c>
    </row>
    <row r="32" spans="1:5" ht="12.75">
      <c r="A32" s="180" t="s">
        <v>167</v>
      </c>
      <c r="B32" s="180">
        <v>1500</v>
      </c>
      <c r="C32" s="182" t="s">
        <v>874</v>
      </c>
      <c r="D32" s="181">
        <v>41881</v>
      </c>
      <c r="E32" s="180" t="s">
        <v>169</v>
      </c>
    </row>
    <row r="33" spans="1:5" ht="12.75">
      <c r="A33" s="180" t="s">
        <v>167</v>
      </c>
      <c r="B33" s="180" t="s">
        <v>202</v>
      </c>
      <c r="C33" s="182" t="s">
        <v>217</v>
      </c>
      <c r="D33" s="181">
        <v>40608</v>
      </c>
      <c r="E33" s="180" t="s">
        <v>180</v>
      </c>
    </row>
    <row r="34" spans="1:5" ht="12.75">
      <c r="A34" s="180" t="s">
        <v>167</v>
      </c>
      <c r="B34" s="180">
        <v>10000</v>
      </c>
      <c r="C34" s="182" t="s">
        <v>223</v>
      </c>
      <c r="D34" s="181">
        <v>39844</v>
      </c>
      <c r="E34" s="180" t="s">
        <v>93</v>
      </c>
    </row>
    <row r="35" spans="1:5" ht="12.75">
      <c r="A35" s="180" t="s">
        <v>227</v>
      </c>
      <c r="B35" s="180">
        <v>100</v>
      </c>
      <c r="C35" s="180">
        <v>17.95</v>
      </c>
      <c r="D35" s="181">
        <v>41335</v>
      </c>
      <c r="E35" s="180" t="s">
        <v>522</v>
      </c>
    </row>
    <row r="36" spans="1:5" ht="12.75">
      <c r="A36" s="180" t="s">
        <v>227</v>
      </c>
      <c r="B36" s="180">
        <v>111</v>
      </c>
      <c r="C36" s="180">
        <v>25.54</v>
      </c>
      <c r="D36" s="181">
        <v>40950</v>
      </c>
      <c r="E36" s="180" t="s">
        <v>0</v>
      </c>
    </row>
    <row r="37" spans="1:6" ht="12.75">
      <c r="A37" s="180" t="s">
        <v>227</v>
      </c>
      <c r="B37" s="180">
        <v>200</v>
      </c>
      <c r="C37" s="183" t="s">
        <v>861</v>
      </c>
      <c r="D37" s="181">
        <v>42084</v>
      </c>
      <c r="E37" s="184" t="s">
        <v>180</v>
      </c>
      <c r="F37" s="86" t="s">
        <v>851</v>
      </c>
    </row>
    <row r="38" spans="1:5" ht="12.75">
      <c r="A38" s="180" t="s">
        <v>227</v>
      </c>
      <c r="B38" s="180">
        <v>222</v>
      </c>
      <c r="C38" s="180">
        <v>50.42</v>
      </c>
      <c r="D38" s="181">
        <v>40950</v>
      </c>
      <c r="E38" s="180" t="s">
        <v>0</v>
      </c>
    </row>
    <row r="39" spans="1:6" ht="12.75">
      <c r="A39" s="180" t="s">
        <v>227</v>
      </c>
      <c r="B39" s="180">
        <v>300</v>
      </c>
      <c r="C39" s="183" t="s">
        <v>862</v>
      </c>
      <c r="D39" s="181">
        <v>42084</v>
      </c>
      <c r="E39" s="184" t="s">
        <v>180</v>
      </c>
      <c r="F39" s="86" t="s">
        <v>851</v>
      </c>
    </row>
    <row r="40" spans="1:5" ht="12.75">
      <c r="A40" s="180" t="s">
        <v>227</v>
      </c>
      <c r="B40" s="180">
        <v>400</v>
      </c>
      <c r="C40" s="183" t="s">
        <v>781</v>
      </c>
      <c r="D40" s="181">
        <v>42029</v>
      </c>
      <c r="E40" s="180" t="s">
        <v>782</v>
      </c>
    </row>
    <row r="41" spans="1:5" ht="12.75">
      <c r="A41" s="180" t="s">
        <v>227</v>
      </c>
      <c r="B41" s="180" t="s">
        <v>27</v>
      </c>
      <c r="C41" s="183" t="s">
        <v>652</v>
      </c>
      <c r="D41" s="181">
        <v>41721</v>
      </c>
      <c r="E41" s="184" t="s">
        <v>615</v>
      </c>
    </row>
    <row r="42" spans="1:6" ht="12.75">
      <c r="A42" s="180" t="s">
        <v>227</v>
      </c>
      <c r="B42" s="180">
        <v>800</v>
      </c>
      <c r="C42" s="183" t="s">
        <v>863</v>
      </c>
      <c r="D42" s="181">
        <v>42084</v>
      </c>
      <c r="E42" s="184" t="s">
        <v>180</v>
      </c>
      <c r="F42" s="86" t="s">
        <v>851</v>
      </c>
    </row>
    <row r="43" spans="1:5" ht="12.75">
      <c r="A43" s="180" t="s">
        <v>227</v>
      </c>
      <c r="B43" s="180" t="s">
        <v>82</v>
      </c>
      <c r="C43" s="183" t="s">
        <v>783</v>
      </c>
      <c r="D43" s="181">
        <v>42029</v>
      </c>
      <c r="E43" s="180" t="s">
        <v>782</v>
      </c>
    </row>
    <row r="44" spans="1:5" ht="12.75">
      <c r="A44" s="180" t="s">
        <v>227</v>
      </c>
      <c r="B44" s="180" t="s">
        <v>193</v>
      </c>
      <c r="C44" s="183" t="s">
        <v>820</v>
      </c>
      <c r="D44" s="181">
        <v>42049</v>
      </c>
      <c r="E44" s="184" t="s">
        <v>0</v>
      </c>
    </row>
    <row r="45" spans="1:5" ht="12.75">
      <c r="A45" s="180" t="s">
        <v>744</v>
      </c>
      <c r="B45" s="180">
        <v>200</v>
      </c>
      <c r="C45" s="183" t="s">
        <v>827</v>
      </c>
      <c r="D45" s="181">
        <v>42049</v>
      </c>
      <c r="E45" s="184" t="s">
        <v>0</v>
      </c>
    </row>
    <row r="46" spans="1:5" ht="12.75">
      <c r="A46" s="180" t="s">
        <v>744</v>
      </c>
      <c r="B46" s="180">
        <v>250</v>
      </c>
      <c r="C46" s="183" t="s">
        <v>784</v>
      </c>
      <c r="D46" s="181">
        <v>42029</v>
      </c>
      <c r="E46" s="180" t="s">
        <v>782</v>
      </c>
    </row>
    <row r="47" spans="1:5" ht="12.75">
      <c r="A47" s="180" t="s">
        <v>744</v>
      </c>
      <c r="B47" s="180">
        <v>300</v>
      </c>
      <c r="C47" s="183" t="s">
        <v>745</v>
      </c>
      <c r="D47" s="181">
        <v>41973</v>
      </c>
      <c r="E47" s="184" t="s">
        <v>16</v>
      </c>
    </row>
    <row r="48" spans="1:5" ht="12.75">
      <c r="A48" s="180" t="s">
        <v>744</v>
      </c>
      <c r="B48" s="180">
        <v>400</v>
      </c>
      <c r="C48" s="183" t="s">
        <v>785</v>
      </c>
      <c r="D48" s="181">
        <v>42029</v>
      </c>
      <c r="E48" s="180" t="s">
        <v>782</v>
      </c>
    </row>
    <row r="49" spans="1:5" ht="12.75">
      <c r="A49" s="180" t="s">
        <v>744</v>
      </c>
      <c r="B49" s="180">
        <v>800</v>
      </c>
      <c r="C49" s="183" t="s">
        <v>828</v>
      </c>
      <c r="D49" s="181">
        <v>42049</v>
      </c>
      <c r="E49" s="184" t="s">
        <v>0</v>
      </c>
    </row>
    <row r="50" spans="1:5" ht="12.75">
      <c r="A50" s="180" t="s">
        <v>253</v>
      </c>
      <c r="B50" s="180">
        <v>100</v>
      </c>
      <c r="C50" s="180">
        <v>14.43</v>
      </c>
      <c r="D50" s="181">
        <v>40607</v>
      </c>
      <c r="E50" s="180" t="s">
        <v>180</v>
      </c>
    </row>
    <row r="51" spans="1:5" ht="12.75">
      <c r="A51" s="180" t="s">
        <v>253</v>
      </c>
      <c r="B51" s="180">
        <v>111</v>
      </c>
      <c r="C51" s="182" t="s">
        <v>259</v>
      </c>
      <c r="D51" s="181">
        <v>39508</v>
      </c>
      <c r="E51" s="180" t="s">
        <v>64</v>
      </c>
    </row>
    <row r="52" spans="1:5" ht="12.75">
      <c r="A52" s="180" t="s">
        <v>253</v>
      </c>
      <c r="B52" s="180">
        <v>222</v>
      </c>
      <c r="C52" s="182" t="s">
        <v>264</v>
      </c>
      <c r="D52" s="181">
        <v>40572</v>
      </c>
      <c r="E52" s="180" t="s">
        <v>0</v>
      </c>
    </row>
    <row r="53" spans="1:5" ht="12.75">
      <c r="A53" s="180" t="s">
        <v>253</v>
      </c>
      <c r="B53" s="180">
        <v>333</v>
      </c>
      <c r="C53" s="180">
        <v>39.12</v>
      </c>
      <c r="D53" s="181">
        <v>40489</v>
      </c>
      <c r="E53" s="180" t="s">
        <v>81</v>
      </c>
    </row>
    <row r="54" spans="1:5" ht="12.75">
      <c r="A54" s="180" t="s">
        <v>253</v>
      </c>
      <c r="B54" s="180">
        <v>400</v>
      </c>
      <c r="C54" s="183" t="s">
        <v>714</v>
      </c>
      <c r="D54" s="181">
        <v>41728</v>
      </c>
      <c r="E54" s="184" t="s">
        <v>21</v>
      </c>
    </row>
    <row r="55" spans="1:5" ht="12.75">
      <c r="A55" s="180" t="s">
        <v>253</v>
      </c>
      <c r="B55" s="180" t="s">
        <v>27</v>
      </c>
      <c r="C55" s="183" t="s">
        <v>646</v>
      </c>
      <c r="D55" s="181">
        <v>41608</v>
      </c>
      <c r="E55" s="180" t="s">
        <v>545</v>
      </c>
    </row>
    <row r="56" spans="1:6" ht="12.75">
      <c r="A56" s="4" t="s">
        <v>253</v>
      </c>
      <c r="B56" s="4">
        <v>500</v>
      </c>
      <c r="C56" s="5" t="s">
        <v>879</v>
      </c>
      <c r="D56" s="218">
        <v>42092</v>
      </c>
      <c r="E56" s="220" t="s">
        <v>10</v>
      </c>
      <c r="F56" s="231" t="s">
        <v>878</v>
      </c>
    </row>
    <row r="57" spans="1:5" ht="12.75">
      <c r="A57" s="180" t="s">
        <v>253</v>
      </c>
      <c r="B57" s="180">
        <v>666</v>
      </c>
      <c r="C57" s="182" t="s">
        <v>748</v>
      </c>
      <c r="D57" s="181">
        <v>40251</v>
      </c>
      <c r="E57" s="180" t="s">
        <v>10</v>
      </c>
    </row>
    <row r="58" spans="1:5" ht="12.75">
      <c r="A58" s="180" t="s">
        <v>253</v>
      </c>
      <c r="B58" s="180">
        <v>777</v>
      </c>
      <c r="C58" s="182" t="s">
        <v>749</v>
      </c>
      <c r="D58" s="181">
        <v>41918</v>
      </c>
      <c r="E58" s="184" t="s">
        <v>45</v>
      </c>
    </row>
    <row r="59" spans="1:5" ht="12.75">
      <c r="A59" s="180" t="s">
        <v>253</v>
      </c>
      <c r="B59" s="180">
        <v>800</v>
      </c>
      <c r="C59" s="182" t="s">
        <v>750</v>
      </c>
      <c r="D59" s="181">
        <v>40971</v>
      </c>
      <c r="E59" s="180" t="s">
        <v>10</v>
      </c>
    </row>
    <row r="60" spans="1:6" ht="12.75">
      <c r="A60" s="4" t="s">
        <v>253</v>
      </c>
      <c r="B60" s="4">
        <v>1000</v>
      </c>
      <c r="C60" s="5" t="s">
        <v>880</v>
      </c>
      <c r="D60" s="218">
        <v>42092</v>
      </c>
      <c r="E60" s="220" t="s">
        <v>10</v>
      </c>
      <c r="F60" s="231" t="s">
        <v>878</v>
      </c>
    </row>
    <row r="61" spans="1:6" ht="12.75">
      <c r="A61" s="4" t="s">
        <v>253</v>
      </c>
      <c r="B61" s="4">
        <v>1500</v>
      </c>
      <c r="C61" s="5" t="s">
        <v>877</v>
      </c>
      <c r="D61" s="218">
        <v>42092</v>
      </c>
      <c r="E61" s="220" t="s">
        <v>10</v>
      </c>
      <c r="F61" s="231" t="s">
        <v>878</v>
      </c>
    </row>
    <row r="62" spans="1:5" ht="12.75">
      <c r="A62" s="186" t="s">
        <v>350</v>
      </c>
      <c r="B62" s="180">
        <v>100</v>
      </c>
      <c r="C62" s="182" t="s">
        <v>523</v>
      </c>
      <c r="D62" s="181">
        <v>41335</v>
      </c>
      <c r="E62" s="180" t="s">
        <v>522</v>
      </c>
    </row>
    <row r="63" spans="1:5" ht="12.75">
      <c r="A63" s="186" t="s">
        <v>350</v>
      </c>
      <c r="B63" s="180">
        <v>111</v>
      </c>
      <c r="C63" s="182" t="s">
        <v>354</v>
      </c>
      <c r="D63" s="181">
        <v>40950</v>
      </c>
      <c r="E63" s="180" t="s">
        <v>0</v>
      </c>
    </row>
    <row r="64" spans="1:5" ht="12.75">
      <c r="A64" s="186" t="s">
        <v>350</v>
      </c>
      <c r="B64" s="180">
        <v>200</v>
      </c>
      <c r="C64" s="183" t="s">
        <v>742</v>
      </c>
      <c r="D64" s="181">
        <v>41973</v>
      </c>
      <c r="E64" s="184" t="s">
        <v>16</v>
      </c>
    </row>
    <row r="65" spans="1:5" ht="12.75">
      <c r="A65" s="186" t="s">
        <v>350</v>
      </c>
      <c r="B65" s="180">
        <v>222</v>
      </c>
      <c r="C65" s="182" t="s">
        <v>362</v>
      </c>
      <c r="D65" s="181">
        <v>40950</v>
      </c>
      <c r="E65" s="180" t="s">
        <v>0</v>
      </c>
    </row>
    <row r="66" spans="1:5" ht="12.75">
      <c r="A66" s="186" t="s">
        <v>350</v>
      </c>
      <c r="B66" s="180">
        <v>300</v>
      </c>
      <c r="C66" s="182" t="s">
        <v>727</v>
      </c>
      <c r="D66" s="181">
        <v>41918</v>
      </c>
      <c r="E66" s="184" t="s">
        <v>45</v>
      </c>
    </row>
    <row r="67" spans="1:8" ht="12.75">
      <c r="A67" s="186" t="s">
        <v>350</v>
      </c>
      <c r="B67" s="186">
        <v>333</v>
      </c>
      <c r="C67" s="188" t="s">
        <v>368</v>
      </c>
      <c r="D67" s="189">
        <v>40859</v>
      </c>
      <c r="E67" s="186" t="s">
        <v>7</v>
      </c>
      <c r="F67" s="190"/>
      <c r="G67" s="191"/>
      <c r="H67" s="191"/>
    </row>
    <row r="68" spans="1:8" ht="12.75">
      <c r="A68" s="186" t="s">
        <v>350</v>
      </c>
      <c r="B68" s="186">
        <v>400</v>
      </c>
      <c r="C68" s="201" t="s">
        <v>829</v>
      </c>
      <c r="D68" s="181">
        <v>42049</v>
      </c>
      <c r="E68" s="184" t="s">
        <v>0</v>
      </c>
      <c r="F68" s="190"/>
      <c r="G68" s="191"/>
      <c r="H68" s="191"/>
    </row>
    <row r="69" spans="1:8" ht="12.75">
      <c r="A69" s="186" t="s">
        <v>350</v>
      </c>
      <c r="B69" s="186" t="s">
        <v>27</v>
      </c>
      <c r="C69" s="201" t="s">
        <v>621</v>
      </c>
      <c r="D69" s="181">
        <v>41721</v>
      </c>
      <c r="E69" s="184" t="s">
        <v>615</v>
      </c>
      <c r="F69" s="190"/>
      <c r="G69" s="191"/>
      <c r="H69" s="191"/>
    </row>
    <row r="70" spans="1:8" ht="12.75">
      <c r="A70" s="186" t="s">
        <v>350</v>
      </c>
      <c r="B70" s="186">
        <v>800</v>
      </c>
      <c r="C70" s="201" t="s">
        <v>743</v>
      </c>
      <c r="D70" s="181">
        <v>41973</v>
      </c>
      <c r="E70" s="184" t="s">
        <v>16</v>
      </c>
      <c r="F70" s="190"/>
      <c r="G70" s="191"/>
      <c r="H70" s="191"/>
    </row>
    <row r="71" spans="1:8" ht="12.75">
      <c r="A71" s="186" t="s">
        <v>350</v>
      </c>
      <c r="B71" s="180">
        <v>300</v>
      </c>
      <c r="C71" s="182" t="s">
        <v>765</v>
      </c>
      <c r="D71" s="181">
        <v>42022</v>
      </c>
      <c r="E71" s="184" t="s">
        <v>759</v>
      </c>
      <c r="F71" s="208" t="s">
        <v>557</v>
      </c>
      <c r="G71" s="191"/>
      <c r="H71" s="191"/>
    </row>
    <row r="72" spans="1:8" ht="12.75">
      <c r="A72" s="186" t="s">
        <v>350</v>
      </c>
      <c r="B72" s="180">
        <v>500</v>
      </c>
      <c r="C72" s="182" t="s">
        <v>766</v>
      </c>
      <c r="D72" s="181">
        <v>42022</v>
      </c>
      <c r="E72" s="184" t="s">
        <v>759</v>
      </c>
      <c r="F72" s="208" t="s">
        <v>557</v>
      </c>
      <c r="G72" s="191"/>
      <c r="H72" s="191"/>
    </row>
    <row r="73" spans="1:8" ht="12.75">
      <c r="A73" s="186" t="s">
        <v>350</v>
      </c>
      <c r="B73" s="180">
        <v>800</v>
      </c>
      <c r="C73" s="182" t="s">
        <v>767</v>
      </c>
      <c r="D73" s="181">
        <v>42022</v>
      </c>
      <c r="E73" s="184" t="s">
        <v>759</v>
      </c>
      <c r="F73" s="208" t="s">
        <v>557</v>
      </c>
      <c r="G73" s="191"/>
      <c r="H73" s="191"/>
    </row>
    <row r="74" spans="1:8" ht="12.75">
      <c r="A74" s="186" t="s">
        <v>350</v>
      </c>
      <c r="B74" s="180">
        <v>1000</v>
      </c>
      <c r="C74" s="182" t="s">
        <v>768</v>
      </c>
      <c r="D74" s="181">
        <v>42022</v>
      </c>
      <c r="E74" s="184" t="s">
        <v>759</v>
      </c>
      <c r="F74" s="208" t="s">
        <v>557</v>
      </c>
      <c r="G74" s="191"/>
      <c r="H74" s="191"/>
    </row>
    <row r="75" spans="1:8" ht="12.75">
      <c r="A75" s="186" t="s">
        <v>382</v>
      </c>
      <c r="B75" s="186">
        <v>200</v>
      </c>
      <c r="C75" s="201" t="s">
        <v>833</v>
      </c>
      <c r="D75" s="181">
        <v>42049</v>
      </c>
      <c r="E75" s="184" t="s">
        <v>0</v>
      </c>
      <c r="F75" s="190"/>
      <c r="G75" s="191"/>
      <c r="H75" s="191"/>
    </row>
    <row r="76" spans="1:8" ht="12.75">
      <c r="A76" s="186" t="s">
        <v>382</v>
      </c>
      <c r="B76" s="186">
        <v>300</v>
      </c>
      <c r="C76" s="201" t="s">
        <v>835</v>
      </c>
      <c r="D76" s="181">
        <v>42049</v>
      </c>
      <c r="E76" s="184" t="s">
        <v>0</v>
      </c>
      <c r="F76" s="190"/>
      <c r="G76" s="191"/>
      <c r="H76" s="191"/>
    </row>
    <row r="77" spans="1:8" ht="12.75">
      <c r="A77" s="186" t="s">
        <v>382</v>
      </c>
      <c r="B77" s="186">
        <v>400</v>
      </c>
      <c r="C77" s="201" t="s">
        <v>834</v>
      </c>
      <c r="D77" s="181">
        <v>42049</v>
      </c>
      <c r="E77" s="184" t="s">
        <v>0</v>
      </c>
      <c r="F77" s="190"/>
      <c r="G77" s="191"/>
      <c r="H77" s="191"/>
    </row>
    <row r="78" spans="1:8" ht="12.75">
      <c r="A78" s="186" t="s">
        <v>382</v>
      </c>
      <c r="B78" s="186" t="s">
        <v>27</v>
      </c>
      <c r="C78" s="188" t="s">
        <v>588</v>
      </c>
      <c r="D78" s="181">
        <v>41700</v>
      </c>
      <c r="E78" s="184" t="s">
        <v>0</v>
      </c>
      <c r="F78" s="190"/>
      <c r="G78" s="191"/>
      <c r="H78" s="191"/>
    </row>
    <row r="79" spans="1:8" ht="12.75">
      <c r="A79" s="186" t="s">
        <v>733</v>
      </c>
      <c r="B79" s="186">
        <v>111</v>
      </c>
      <c r="C79" s="188" t="s">
        <v>395</v>
      </c>
      <c r="D79" s="181">
        <v>40950</v>
      </c>
      <c r="E79" s="180" t="s">
        <v>0</v>
      </c>
      <c r="F79" s="190"/>
      <c r="G79" s="191"/>
      <c r="H79" s="191"/>
    </row>
    <row r="80" spans="1:8" ht="12.75">
      <c r="A80" s="186" t="s">
        <v>733</v>
      </c>
      <c r="B80" s="186">
        <v>200</v>
      </c>
      <c r="C80" s="201" t="s">
        <v>825</v>
      </c>
      <c r="D80" s="181">
        <v>42049</v>
      </c>
      <c r="E80" s="184" t="s">
        <v>0</v>
      </c>
      <c r="F80" s="190"/>
      <c r="G80" s="191"/>
      <c r="H80" s="191"/>
    </row>
    <row r="81" spans="1:8" ht="12.75">
      <c r="A81" s="186" t="s">
        <v>733</v>
      </c>
      <c r="B81" s="202">
        <v>222</v>
      </c>
      <c r="C81" s="188" t="s">
        <v>400</v>
      </c>
      <c r="D81" s="181">
        <v>40950</v>
      </c>
      <c r="E81" s="180" t="s">
        <v>0</v>
      </c>
      <c r="F81" s="190"/>
      <c r="G81" s="191"/>
      <c r="H81" s="191"/>
    </row>
    <row r="82" spans="1:8" ht="12.75">
      <c r="A82" s="186" t="s">
        <v>733</v>
      </c>
      <c r="B82" s="186">
        <v>300</v>
      </c>
      <c r="C82" s="188" t="s">
        <v>746</v>
      </c>
      <c r="D82" s="181">
        <v>41973</v>
      </c>
      <c r="E82" s="184" t="s">
        <v>16</v>
      </c>
      <c r="F82" s="190"/>
      <c r="G82" s="191"/>
      <c r="H82" s="191"/>
    </row>
    <row r="83" spans="1:8" ht="12.75">
      <c r="A83" s="186" t="s">
        <v>733</v>
      </c>
      <c r="B83" s="186">
        <v>400</v>
      </c>
      <c r="C83" s="188" t="s">
        <v>786</v>
      </c>
      <c r="D83" s="181">
        <v>42029</v>
      </c>
      <c r="E83" s="180" t="s">
        <v>782</v>
      </c>
      <c r="F83" s="190"/>
      <c r="G83" s="191"/>
      <c r="H83" s="191"/>
    </row>
    <row r="84" spans="1:8" ht="12.75">
      <c r="A84" s="186" t="s">
        <v>733</v>
      </c>
      <c r="B84" s="203" t="s">
        <v>27</v>
      </c>
      <c r="C84" s="204" t="s">
        <v>591</v>
      </c>
      <c r="D84" s="194">
        <v>41700</v>
      </c>
      <c r="E84" s="205" t="s">
        <v>0</v>
      </c>
      <c r="F84" s="190"/>
      <c r="G84" s="191"/>
      <c r="H84" s="191"/>
    </row>
    <row r="85" spans="1:8" ht="12.75">
      <c r="A85" s="186" t="s">
        <v>733</v>
      </c>
      <c r="B85" s="203" t="s">
        <v>726</v>
      </c>
      <c r="C85" s="201" t="s">
        <v>826</v>
      </c>
      <c r="D85" s="181">
        <v>42049</v>
      </c>
      <c r="E85" s="184" t="s">
        <v>0</v>
      </c>
      <c r="F85" s="190"/>
      <c r="G85" s="191"/>
      <c r="H85" s="191"/>
    </row>
    <row r="86" spans="1:8" ht="12.75">
      <c r="A86" s="206" t="s">
        <v>596</v>
      </c>
      <c r="B86" s="206">
        <v>200</v>
      </c>
      <c r="C86" s="207" t="s">
        <v>597</v>
      </c>
      <c r="D86" s="194">
        <v>41700</v>
      </c>
      <c r="E86" s="205" t="s">
        <v>0</v>
      </c>
      <c r="F86" s="190"/>
      <c r="G86" s="191"/>
      <c r="H86" s="191"/>
    </row>
    <row r="87" spans="1:8" ht="12.75">
      <c r="A87" s="206" t="s">
        <v>596</v>
      </c>
      <c r="B87" s="206">
        <v>400</v>
      </c>
      <c r="C87" s="207" t="s">
        <v>598</v>
      </c>
      <c r="D87" s="194">
        <v>41700</v>
      </c>
      <c r="E87" s="205" t="s">
        <v>0</v>
      </c>
      <c r="F87" s="190"/>
      <c r="G87" s="191"/>
      <c r="H87" s="191"/>
    </row>
    <row r="88" spans="1:8" ht="12.75">
      <c r="A88" s="206" t="s">
        <v>596</v>
      </c>
      <c r="B88" s="206" t="s">
        <v>27</v>
      </c>
      <c r="C88" s="207" t="s">
        <v>599</v>
      </c>
      <c r="D88" s="194">
        <v>41700</v>
      </c>
      <c r="E88" s="205" t="s">
        <v>0</v>
      </c>
      <c r="F88" s="190"/>
      <c r="G88" s="191"/>
      <c r="H88" s="191"/>
    </row>
    <row r="89" spans="1:5" ht="12.75">
      <c r="A89" s="186" t="s">
        <v>38</v>
      </c>
      <c r="B89" s="206">
        <v>100</v>
      </c>
      <c r="C89" s="204" t="s">
        <v>524</v>
      </c>
      <c r="D89" s="181">
        <v>41335</v>
      </c>
      <c r="E89" s="180" t="s">
        <v>522</v>
      </c>
    </row>
    <row r="90" spans="1:5" ht="12.75">
      <c r="A90" s="186" t="s">
        <v>38</v>
      </c>
      <c r="B90" s="180">
        <v>111</v>
      </c>
      <c r="C90" s="182" t="s">
        <v>39</v>
      </c>
      <c r="D90" s="181">
        <v>40572</v>
      </c>
      <c r="E90" s="180" t="s">
        <v>0</v>
      </c>
    </row>
    <row r="91" spans="1:6" ht="12.75">
      <c r="A91" s="186" t="s">
        <v>38</v>
      </c>
      <c r="B91" s="180">
        <v>200</v>
      </c>
      <c r="C91" s="183" t="s">
        <v>850</v>
      </c>
      <c r="D91" s="181">
        <v>42084</v>
      </c>
      <c r="E91" s="184" t="s">
        <v>180</v>
      </c>
      <c r="F91" s="86" t="s">
        <v>851</v>
      </c>
    </row>
    <row r="92" spans="1:5" ht="12.75">
      <c r="A92" s="186" t="s">
        <v>38</v>
      </c>
      <c r="B92" s="180">
        <v>222</v>
      </c>
      <c r="C92" s="182" t="s">
        <v>49</v>
      </c>
      <c r="D92" s="181">
        <v>40832</v>
      </c>
      <c r="E92" s="180" t="s">
        <v>16</v>
      </c>
    </row>
    <row r="93" spans="1:6" ht="12.75">
      <c r="A93" s="186" t="s">
        <v>38</v>
      </c>
      <c r="B93" s="180">
        <v>300</v>
      </c>
      <c r="C93" s="183" t="s">
        <v>853</v>
      </c>
      <c r="D93" s="181">
        <v>42084</v>
      </c>
      <c r="E93" s="184" t="s">
        <v>180</v>
      </c>
      <c r="F93" s="86" t="s">
        <v>851</v>
      </c>
    </row>
    <row r="94" spans="1:5" ht="12.75">
      <c r="A94" s="186" t="s">
        <v>38</v>
      </c>
      <c r="B94" s="186">
        <v>333</v>
      </c>
      <c r="C94" s="188" t="s">
        <v>56</v>
      </c>
      <c r="D94" s="189">
        <v>40859</v>
      </c>
      <c r="E94" s="186" t="s">
        <v>7</v>
      </c>
    </row>
    <row r="95" spans="1:6" ht="12.75">
      <c r="A95" s="186" t="s">
        <v>38</v>
      </c>
      <c r="B95" s="186">
        <v>400</v>
      </c>
      <c r="C95" s="201" t="s">
        <v>852</v>
      </c>
      <c r="D95" s="181">
        <v>42084</v>
      </c>
      <c r="E95" s="184" t="s">
        <v>180</v>
      </c>
      <c r="F95" s="86" t="s">
        <v>851</v>
      </c>
    </row>
    <row r="96" spans="1:5" ht="12.75">
      <c r="A96" s="186" t="s">
        <v>38</v>
      </c>
      <c r="B96" s="180" t="s">
        <v>27</v>
      </c>
      <c r="C96" s="183" t="s">
        <v>626</v>
      </c>
      <c r="D96" s="181">
        <v>41721</v>
      </c>
      <c r="E96" s="184" t="s">
        <v>615</v>
      </c>
    </row>
    <row r="97" spans="1:5" ht="12.75">
      <c r="A97" s="186" t="s">
        <v>38</v>
      </c>
      <c r="B97" s="180" t="s">
        <v>726</v>
      </c>
      <c r="C97" s="183" t="s">
        <v>787</v>
      </c>
      <c r="D97" s="181">
        <v>42029</v>
      </c>
      <c r="E97" s="180" t="s">
        <v>782</v>
      </c>
    </row>
    <row r="98" spans="1:5" ht="12.75">
      <c r="A98" s="186" t="s">
        <v>38</v>
      </c>
      <c r="B98" s="180" t="s">
        <v>82</v>
      </c>
      <c r="C98" s="183" t="s">
        <v>788</v>
      </c>
      <c r="D98" s="181">
        <v>42029</v>
      </c>
      <c r="E98" s="180" t="s">
        <v>782</v>
      </c>
    </row>
    <row r="99" spans="1:6" ht="12.75">
      <c r="A99" s="186" t="s">
        <v>38</v>
      </c>
      <c r="B99" s="180" t="s">
        <v>193</v>
      </c>
      <c r="C99" s="183" t="s">
        <v>854</v>
      </c>
      <c r="D99" s="181">
        <v>42084</v>
      </c>
      <c r="E99" s="184" t="s">
        <v>180</v>
      </c>
      <c r="F99" s="86" t="s">
        <v>851</v>
      </c>
    </row>
    <row r="100" spans="1:6" ht="12.75">
      <c r="A100" s="186" t="s">
        <v>38</v>
      </c>
      <c r="B100" s="180">
        <v>300</v>
      </c>
      <c r="C100" s="183" t="s">
        <v>777</v>
      </c>
      <c r="D100" s="181">
        <v>42022</v>
      </c>
      <c r="E100" s="184" t="s">
        <v>759</v>
      </c>
      <c r="F100" s="208" t="s">
        <v>557</v>
      </c>
    </row>
    <row r="101" spans="1:6" ht="12.75">
      <c r="A101" s="186" t="s">
        <v>38</v>
      </c>
      <c r="B101" s="180">
        <v>500</v>
      </c>
      <c r="C101" s="183" t="s">
        <v>778</v>
      </c>
      <c r="D101" s="181">
        <v>42022</v>
      </c>
      <c r="E101" s="184" t="s">
        <v>759</v>
      </c>
      <c r="F101" s="208" t="s">
        <v>557</v>
      </c>
    </row>
    <row r="102" spans="1:6" ht="12.75">
      <c r="A102" s="186" t="s">
        <v>38</v>
      </c>
      <c r="B102" s="180">
        <v>800</v>
      </c>
      <c r="C102" s="183" t="s">
        <v>779</v>
      </c>
      <c r="D102" s="181">
        <v>42022</v>
      </c>
      <c r="E102" s="184" t="s">
        <v>759</v>
      </c>
      <c r="F102" s="208" t="s">
        <v>557</v>
      </c>
    </row>
    <row r="103" spans="1:6" ht="12.75">
      <c r="A103" s="186" t="s">
        <v>38</v>
      </c>
      <c r="B103" s="180">
        <v>1000</v>
      </c>
      <c r="C103" s="183" t="s">
        <v>780</v>
      </c>
      <c r="D103" s="181">
        <v>42022</v>
      </c>
      <c r="E103" s="184" t="s">
        <v>759</v>
      </c>
      <c r="F103" s="208" t="s">
        <v>557</v>
      </c>
    </row>
    <row r="104" spans="1:6" ht="12.75">
      <c r="A104" s="180" t="s">
        <v>67</v>
      </c>
      <c r="B104" s="180">
        <v>100</v>
      </c>
      <c r="C104" s="183" t="s">
        <v>789</v>
      </c>
      <c r="D104" s="181">
        <v>42029</v>
      </c>
      <c r="E104" s="180" t="s">
        <v>782</v>
      </c>
      <c r="F104" s="86"/>
    </row>
    <row r="105" spans="1:5" ht="12.75">
      <c r="A105" s="180" t="s">
        <v>67</v>
      </c>
      <c r="B105" s="180">
        <v>200</v>
      </c>
      <c r="C105" s="183" t="s">
        <v>838</v>
      </c>
      <c r="D105" s="181">
        <v>42049</v>
      </c>
      <c r="E105" s="184" t="s">
        <v>0</v>
      </c>
    </row>
    <row r="106" spans="1:5" ht="12.75">
      <c r="A106" s="180" t="s">
        <v>67</v>
      </c>
      <c r="B106" s="180">
        <v>250</v>
      </c>
      <c r="C106" s="183" t="s">
        <v>790</v>
      </c>
      <c r="D106" s="181">
        <v>42029</v>
      </c>
      <c r="E106" s="180" t="s">
        <v>782</v>
      </c>
    </row>
    <row r="107" spans="1:6" ht="12.75">
      <c r="A107" s="180" t="s">
        <v>67</v>
      </c>
      <c r="B107" s="180">
        <v>300</v>
      </c>
      <c r="C107" s="183" t="s">
        <v>865</v>
      </c>
      <c r="D107" s="181">
        <v>42084</v>
      </c>
      <c r="E107" s="184" t="s">
        <v>180</v>
      </c>
      <c r="F107" s="86" t="s">
        <v>851</v>
      </c>
    </row>
    <row r="108" spans="1:6" ht="12.75">
      <c r="A108" s="180" t="s">
        <v>67</v>
      </c>
      <c r="B108" s="180">
        <v>400</v>
      </c>
      <c r="C108" s="183" t="s">
        <v>864</v>
      </c>
      <c r="D108" s="181">
        <v>42084</v>
      </c>
      <c r="E108" s="184" t="s">
        <v>180</v>
      </c>
      <c r="F108" s="86" t="s">
        <v>851</v>
      </c>
    </row>
    <row r="109" spans="1:5" ht="12.75">
      <c r="A109" s="180" t="s">
        <v>67</v>
      </c>
      <c r="B109" s="180" t="s">
        <v>27</v>
      </c>
      <c r="C109" s="182" t="s">
        <v>617</v>
      </c>
      <c r="D109" s="181">
        <v>41721</v>
      </c>
      <c r="E109" s="184" t="s">
        <v>615</v>
      </c>
    </row>
    <row r="110" spans="1:5" ht="12.75">
      <c r="A110" s="180" t="s">
        <v>579</v>
      </c>
      <c r="B110" s="180">
        <v>200</v>
      </c>
      <c r="C110" s="182" t="s">
        <v>580</v>
      </c>
      <c r="D110" s="181">
        <v>41700</v>
      </c>
      <c r="E110" s="184" t="s">
        <v>0</v>
      </c>
    </row>
    <row r="111" spans="1:5" ht="12.75">
      <c r="A111" s="180" t="s">
        <v>579</v>
      </c>
      <c r="B111" s="180">
        <v>300</v>
      </c>
      <c r="C111" s="183" t="s">
        <v>836</v>
      </c>
      <c r="D111" s="181">
        <v>42049</v>
      </c>
      <c r="E111" s="184" t="s">
        <v>0</v>
      </c>
    </row>
    <row r="112" spans="1:5" ht="12.75">
      <c r="A112" s="180" t="s">
        <v>579</v>
      </c>
      <c r="B112" s="180">
        <v>400</v>
      </c>
      <c r="C112" s="183" t="s">
        <v>837</v>
      </c>
      <c r="D112" s="181">
        <v>42049</v>
      </c>
      <c r="E112" s="184" t="s">
        <v>0</v>
      </c>
    </row>
    <row r="113" spans="1:5" ht="12.75">
      <c r="A113" s="180" t="s">
        <v>579</v>
      </c>
      <c r="B113" s="180" t="s">
        <v>27</v>
      </c>
      <c r="C113" s="182" t="s">
        <v>582</v>
      </c>
      <c r="D113" s="181">
        <v>41700</v>
      </c>
      <c r="E113" s="184" t="s">
        <v>0</v>
      </c>
    </row>
    <row r="114" spans="1:5" ht="12.75">
      <c r="A114" s="180" t="s">
        <v>76</v>
      </c>
      <c r="B114" s="180">
        <v>111</v>
      </c>
      <c r="C114" s="182" t="s">
        <v>77</v>
      </c>
      <c r="D114" s="181">
        <v>40551</v>
      </c>
      <c r="E114" s="180" t="s">
        <v>64</v>
      </c>
    </row>
    <row r="115" spans="1:6" ht="12.75">
      <c r="A115" s="180" t="s">
        <v>76</v>
      </c>
      <c r="B115" s="180">
        <v>200</v>
      </c>
      <c r="C115" s="183" t="s">
        <v>848</v>
      </c>
      <c r="D115" s="181">
        <v>42064</v>
      </c>
      <c r="E115" s="184" t="s">
        <v>7</v>
      </c>
      <c r="F115" s="86" t="s">
        <v>847</v>
      </c>
    </row>
    <row r="116" spans="1:5" ht="12.75">
      <c r="A116" s="180" t="s">
        <v>76</v>
      </c>
      <c r="B116" s="180">
        <v>222</v>
      </c>
      <c r="C116" s="182" t="s">
        <v>85</v>
      </c>
      <c r="D116" s="181">
        <v>40600</v>
      </c>
      <c r="E116" s="180" t="s">
        <v>10</v>
      </c>
    </row>
    <row r="117" spans="1:5" ht="12.75">
      <c r="A117" s="180" t="s">
        <v>76</v>
      </c>
      <c r="B117" s="180">
        <v>333</v>
      </c>
      <c r="C117" s="182" t="s">
        <v>94</v>
      </c>
      <c r="D117" s="181">
        <v>40950</v>
      </c>
      <c r="E117" s="180" t="s">
        <v>0</v>
      </c>
    </row>
    <row r="118" spans="1:5" ht="12.75">
      <c r="A118" s="180" t="s">
        <v>76</v>
      </c>
      <c r="B118" s="180">
        <v>400</v>
      </c>
      <c r="C118" s="182" t="s">
        <v>612</v>
      </c>
      <c r="D118" s="181">
        <v>41693</v>
      </c>
      <c r="E118" s="180" t="s">
        <v>21</v>
      </c>
    </row>
    <row r="119" spans="1:8" ht="12.75">
      <c r="A119" s="180" t="s">
        <v>76</v>
      </c>
      <c r="B119" s="186" t="s">
        <v>27</v>
      </c>
      <c r="C119" s="188" t="s">
        <v>548</v>
      </c>
      <c r="D119" s="181">
        <v>41672</v>
      </c>
      <c r="E119" s="180" t="s">
        <v>322</v>
      </c>
      <c r="F119" s="190"/>
      <c r="G119" s="191"/>
      <c r="H119" s="191"/>
    </row>
    <row r="120" spans="1:8" ht="12.75">
      <c r="A120" s="180" t="s">
        <v>76</v>
      </c>
      <c r="B120" s="186">
        <v>500</v>
      </c>
      <c r="C120" s="201" t="s">
        <v>737</v>
      </c>
      <c r="D120" s="181">
        <v>41965</v>
      </c>
      <c r="E120" s="180" t="s">
        <v>64</v>
      </c>
      <c r="F120" s="190"/>
      <c r="G120" s="191"/>
      <c r="H120" s="191"/>
    </row>
    <row r="121" spans="1:5" ht="12.75">
      <c r="A121" s="180" t="s">
        <v>76</v>
      </c>
      <c r="B121" s="180">
        <v>666</v>
      </c>
      <c r="C121" s="182" t="s">
        <v>118</v>
      </c>
      <c r="D121" s="181">
        <v>40194</v>
      </c>
      <c r="E121" s="180" t="s">
        <v>0</v>
      </c>
    </row>
    <row r="122" spans="1:5" ht="12.75">
      <c r="A122" s="180" t="s">
        <v>76</v>
      </c>
      <c r="B122" s="180">
        <v>777</v>
      </c>
      <c r="C122" s="182" t="s">
        <v>123</v>
      </c>
      <c r="D122" s="181">
        <v>40895</v>
      </c>
      <c r="E122" s="180" t="s">
        <v>64</v>
      </c>
    </row>
    <row r="123" spans="1:5" ht="12.75">
      <c r="A123" s="180" t="s">
        <v>76</v>
      </c>
      <c r="B123" s="180">
        <v>800</v>
      </c>
      <c r="C123" s="182" t="s">
        <v>128</v>
      </c>
      <c r="D123" s="181">
        <v>40971</v>
      </c>
      <c r="E123" s="180" t="s">
        <v>10</v>
      </c>
    </row>
    <row r="124" spans="1:5" ht="12.75">
      <c r="A124" s="180" t="s">
        <v>76</v>
      </c>
      <c r="B124" s="180">
        <v>1000</v>
      </c>
      <c r="C124" s="182" t="s">
        <v>738</v>
      </c>
      <c r="D124" s="181">
        <v>41965</v>
      </c>
      <c r="E124" s="180" t="s">
        <v>64</v>
      </c>
    </row>
    <row r="125" spans="1:5" ht="12.75">
      <c r="A125" s="180" t="s">
        <v>76</v>
      </c>
      <c r="B125" s="180">
        <v>1500</v>
      </c>
      <c r="C125" s="182" t="s">
        <v>736</v>
      </c>
      <c r="D125" s="181">
        <v>41965</v>
      </c>
      <c r="E125" s="180" t="s">
        <v>64</v>
      </c>
    </row>
    <row r="126" spans="1:6" ht="12.75">
      <c r="A126" s="180" t="s">
        <v>76</v>
      </c>
      <c r="B126" s="184" t="s">
        <v>558</v>
      </c>
      <c r="C126" s="183" t="s">
        <v>758</v>
      </c>
      <c r="D126" s="181">
        <v>42022</v>
      </c>
      <c r="E126" s="184" t="s">
        <v>759</v>
      </c>
      <c r="F126" s="208" t="s">
        <v>557</v>
      </c>
    </row>
    <row r="127" spans="1:6" ht="12.75">
      <c r="A127" s="180" t="s">
        <v>76</v>
      </c>
      <c r="B127" s="180">
        <v>300</v>
      </c>
      <c r="C127" s="183" t="s">
        <v>563</v>
      </c>
      <c r="D127" s="181">
        <v>41678</v>
      </c>
      <c r="E127" s="184" t="s">
        <v>559</v>
      </c>
      <c r="F127" s="208" t="s">
        <v>557</v>
      </c>
    </row>
    <row r="128" spans="1:6" ht="12.75">
      <c r="A128" s="180" t="s">
        <v>76</v>
      </c>
      <c r="B128" s="184" t="s">
        <v>561</v>
      </c>
      <c r="C128" s="183" t="s">
        <v>760</v>
      </c>
      <c r="D128" s="181">
        <v>42022</v>
      </c>
      <c r="E128" s="184" t="s">
        <v>759</v>
      </c>
      <c r="F128" s="208" t="s">
        <v>557</v>
      </c>
    </row>
    <row r="129" spans="1:6" ht="12.75">
      <c r="A129" s="180" t="s">
        <v>76</v>
      </c>
      <c r="B129" s="184">
        <v>3000</v>
      </c>
      <c r="C129" s="183" t="s">
        <v>564</v>
      </c>
      <c r="D129" s="181">
        <v>41678</v>
      </c>
      <c r="E129" s="184" t="s">
        <v>559</v>
      </c>
      <c r="F129" s="208" t="s">
        <v>557</v>
      </c>
    </row>
    <row r="130" spans="1:5" ht="12.75">
      <c r="A130" s="180" t="s">
        <v>143</v>
      </c>
      <c r="B130" s="180">
        <v>333</v>
      </c>
      <c r="C130" s="182" t="s">
        <v>144</v>
      </c>
      <c r="D130" s="181">
        <v>40915</v>
      </c>
      <c r="E130" s="180" t="s">
        <v>64</v>
      </c>
    </row>
    <row r="131" spans="1:5" ht="12.75">
      <c r="A131" s="180" t="s">
        <v>143</v>
      </c>
      <c r="B131" s="180">
        <v>400</v>
      </c>
      <c r="C131" s="183" t="s">
        <v>635</v>
      </c>
      <c r="D131" s="181">
        <v>41251</v>
      </c>
      <c r="E131" s="180" t="s">
        <v>16</v>
      </c>
    </row>
    <row r="132" spans="1:5" ht="12.75">
      <c r="A132" s="180" t="s">
        <v>143</v>
      </c>
      <c r="B132" s="180">
        <v>500</v>
      </c>
      <c r="C132" s="183" t="s">
        <v>716</v>
      </c>
      <c r="D132" s="181">
        <v>41728</v>
      </c>
      <c r="E132" s="184" t="s">
        <v>21</v>
      </c>
    </row>
    <row r="133" spans="1:5" ht="12.75">
      <c r="A133" s="180" t="s">
        <v>143</v>
      </c>
      <c r="B133" s="180">
        <v>777</v>
      </c>
      <c r="C133" s="182" t="s">
        <v>540</v>
      </c>
      <c r="D133" s="181">
        <v>41573</v>
      </c>
      <c r="E133" s="180" t="s">
        <v>64</v>
      </c>
    </row>
    <row r="134" spans="1:5" ht="12.75">
      <c r="A134" s="180" t="s">
        <v>143</v>
      </c>
      <c r="B134" s="180">
        <v>1000</v>
      </c>
      <c r="C134" s="183" t="s">
        <v>715</v>
      </c>
      <c r="D134" s="181">
        <v>41728</v>
      </c>
      <c r="E134" s="184" t="s">
        <v>21</v>
      </c>
    </row>
    <row r="135" spans="1:5" ht="12.75">
      <c r="A135" s="180" t="s">
        <v>143</v>
      </c>
      <c r="B135" s="180">
        <v>1500</v>
      </c>
      <c r="C135" s="182" t="s">
        <v>541</v>
      </c>
      <c r="D135" s="181">
        <v>41580</v>
      </c>
      <c r="E135" s="180" t="s">
        <v>10</v>
      </c>
    </row>
    <row r="136" spans="1:6" ht="12.75">
      <c r="A136" s="180" t="s">
        <v>143</v>
      </c>
      <c r="B136" s="184" t="s">
        <v>558</v>
      </c>
      <c r="C136" s="183" t="s">
        <v>568</v>
      </c>
      <c r="D136" s="181">
        <v>41678</v>
      </c>
      <c r="E136" s="184" t="s">
        <v>559</v>
      </c>
      <c r="F136" s="208" t="s">
        <v>557</v>
      </c>
    </row>
    <row r="137" spans="1:6" ht="12.75">
      <c r="A137" s="180" t="s">
        <v>143</v>
      </c>
      <c r="B137" s="180">
        <v>300</v>
      </c>
      <c r="C137" s="183" t="s">
        <v>569</v>
      </c>
      <c r="D137" s="181">
        <v>41678</v>
      </c>
      <c r="E137" s="184" t="s">
        <v>559</v>
      </c>
      <c r="F137" s="208" t="s">
        <v>557</v>
      </c>
    </row>
    <row r="138" spans="1:6" ht="12.75">
      <c r="A138" s="180" t="s">
        <v>143</v>
      </c>
      <c r="B138" s="184" t="s">
        <v>561</v>
      </c>
      <c r="C138" s="183" t="s">
        <v>570</v>
      </c>
      <c r="D138" s="181">
        <v>41678</v>
      </c>
      <c r="E138" s="184" t="s">
        <v>559</v>
      </c>
      <c r="F138" s="208" t="s">
        <v>557</v>
      </c>
    </row>
    <row r="139" spans="1:6" ht="12.75">
      <c r="A139" s="180" t="s">
        <v>143</v>
      </c>
      <c r="B139" s="184">
        <v>1000</v>
      </c>
      <c r="C139" s="183" t="s">
        <v>798</v>
      </c>
      <c r="D139" s="181">
        <v>42042</v>
      </c>
      <c r="E139" s="184" t="s">
        <v>795</v>
      </c>
      <c r="F139" s="208" t="s">
        <v>557</v>
      </c>
    </row>
    <row r="140" spans="1:6" ht="12.75">
      <c r="A140" s="180" t="s">
        <v>143</v>
      </c>
      <c r="B140" s="184">
        <v>1500</v>
      </c>
      <c r="C140" s="183" t="s">
        <v>799</v>
      </c>
      <c r="D140" s="181">
        <v>42042</v>
      </c>
      <c r="E140" s="184" t="s">
        <v>795</v>
      </c>
      <c r="F140" s="208" t="s">
        <v>557</v>
      </c>
    </row>
    <row r="141" spans="1:6" ht="12.75">
      <c r="A141" s="180" t="s">
        <v>143</v>
      </c>
      <c r="B141" s="184">
        <v>3000</v>
      </c>
      <c r="C141" s="183" t="s">
        <v>571</v>
      </c>
      <c r="D141" s="181">
        <v>41678</v>
      </c>
      <c r="E141" s="184" t="s">
        <v>559</v>
      </c>
      <c r="F141" s="208" t="s">
        <v>557</v>
      </c>
    </row>
    <row r="142" spans="1:6" ht="12.75">
      <c r="A142" s="184" t="s">
        <v>811</v>
      </c>
      <c r="B142" s="184">
        <v>500</v>
      </c>
      <c r="C142" s="183" t="s">
        <v>813</v>
      </c>
      <c r="D142" s="181">
        <v>42049</v>
      </c>
      <c r="E142" s="184" t="s">
        <v>0</v>
      </c>
      <c r="F142" s="86"/>
    </row>
    <row r="143" spans="1:6" ht="12.75">
      <c r="A143" s="184" t="s">
        <v>811</v>
      </c>
      <c r="B143" s="184">
        <v>777</v>
      </c>
      <c r="C143" s="183" t="s">
        <v>812</v>
      </c>
      <c r="D143" s="181">
        <v>42049</v>
      </c>
      <c r="E143" s="184" t="s">
        <v>0</v>
      </c>
      <c r="F143" s="86"/>
    </row>
    <row r="144" spans="1:6" ht="12.75">
      <c r="A144" s="184" t="s">
        <v>811</v>
      </c>
      <c r="B144" s="184">
        <v>1500</v>
      </c>
      <c r="C144" s="183" t="s">
        <v>814</v>
      </c>
      <c r="D144" s="181">
        <v>42049</v>
      </c>
      <c r="E144" s="184" t="s">
        <v>0</v>
      </c>
      <c r="F144" s="86"/>
    </row>
    <row r="145" spans="1:8" ht="12.75">
      <c r="A145" s="180" t="s">
        <v>325</v>
      </c>
      <c r="B145" s="180">
        <v>111</v>
      </c>
      <c r="C145" s="182" t="s">
        <v>326</v>
      </c>
      <c r="D145" s="181">
        <v>40600</v>
      </c>
      <c r="E145" s="180" t="s">
        <v>10</v>
      </c>
      <c r="G145" s="191"/>
      <c r="H145" s="191"/>
    </row>
    <row r="146" spans="1:5" ht="12.75">
      <c r="A146" s="180" t="s">
        <v>325</v>
      </c>
      <c r="B146" s="180">
        <v>200</v>
      </c>
      <c r="C146" s="182" t="s">
        <v>735</v>
      </c>
      <c r="D146" s="181">
        <v>41965</v>
      </c>
      <c r="E146" s="180" t="s">
        <v>64</v>
      </c>
    </row>
    <row r="147" spans="1:5" ht="12.75">
      <c r="A147" s="180" t="s">
        <v>325</v>
      </c>
      <c r="B147" s="180">
        <v>222</v>
      </c>
      <c r="C147" s="182" t="s">
        <v>333</v>
      </c>
      <c r="D147" s="181">
        <v>40950</v>
      </c>
      <c r="E147" s="180" t="s">
        <v>0</v>
      </c>
    </row>
    <row r="148" spans="1:6" ht="12.75" customHeight="1">
      <c r="A148" s="186" t="s">
        <v>325</v>
      </c>
      <c r="B148" s="186">
        <v>333</v>
      </c>
      <c r="C148" s="188" t="s">
        <v>338</v>
      </c>
      <c r="D148" s="181">
        <v>40950</v>
      </c>
      <c r="E148" s="180" t="s">
        <v>0</v>
      </c>
      <c r="F148" s="190"/>
    </row>
    <row r="149" spans="1:6" ht="12.75" customHeight="1">
      <c r="A149" s="186" t="s">
        <v>325</v>
      </c>
      <c r="B149" s="186">
        <v>400</v>
      </c>
      <c r="C149" s="188" t="s">
        <v>846</v>
      </c>
      <c r="D149" s="181">
        <v>42064</v>
      </c>
      <c r="E149" s="180" t="s">
        <v>7</v>
      </c>
      <c r="F149" s="246" t="s">
        <v>847</v>
      </c>
    </row>
    <row r="150" spans="1:6" ht="12.75" customHeight="1">
      <c r="A150" s="180" t="s">
        <v>325</v>
      </c>
      <c r="B150" s="180">
        <v>500</v>
      </c>
      <c r="C150" s="182" t="s">
        <v>731</v>
      </c>
      <c r="D150" s="181">
        <v>41945</v>
      </c>
      <c r="E150" s="180" t="s">
        <v>81</v>
      </c>
      <c r="F150" s="190"/>
    </row>
    <row r="151" spans="1:5" ht="12.75">
      <c r="A151" s="180" t="s">
        <v>325</v>
      </c>
      <c r="B151" s="180" t="s">
        <v>27</v>
      </c>
      <c r="C151" s="182" t="s">
        <v>699</v>
      </c>
      <c r="D151" s="181">
        <v>41672</v>
      </c>
      <c r="E151" s="180" t="s">
        <v>322</v>
      </c>
    </row>
    <row r="152" spans="1:5" ht="12.75">
      <c r="A152" s="180" t="s">
        <v>325</v>
      </c>
      <c r="B152" s="180" t="s">
        <v>193</v>
      </c>
      <c r="C152" s="182" t="s">
        <v>730</v>
      </c>
      <c r="D152" s="181">
        <v>41945</v>
      </c>
      <c r="E152" s="180" t="s">
        <v>81</v>
      </c>
    </row>
    <row r="153" spans="1:5" ht="12.75">
      <c r="A153" s="180" t="s">
        <v>325</v>
      </c>
      <c r="B153" s="180">
        <v>1500</v>
      </c>
      <c r="C153" s="183" t="s">
        <v>732</v>
      </c>
      <c r="D153" s="181">
        <v>41945</v>
      </c>
      <c r="E153" s="180" t="s">
        <v>81</v>
      </c>
    </row>
    <row r="154" spans="1:6" ht="12.75">
      <c r="A154" s="180" t="s">
        <v>325</v>
      </c>
      <c r="B154" s="184" t="s">
        <v>558</v>
      </c>
      <c r="C154" s="183" t="s">
        <v>761</v>
      </c>
      <c r="D154" s="181">
        <v>42022</v>
      </c>
      <c r="E154" s="184" t="s">
        <v>759</v>
      </c>
      <c r="F154" s="208" t="s">
        <v>557</v>
      </c>
    </row>
    <row r="155" spans="1:6" ht="12.75">
      <c r="A155" s="180" t="s">
        <v>325</v>
      </c>
      <c r="B155" s="180">
        <v>300</v>
      </c>
      <c r="C155" s="183" t="s">
        <v>560</v>
      </c>
      <c r="D155" s="181">
        <v>41678</v>
      </c>
      <c r="E155" s="184" t="s">
        <v>559</v>
      </c>
      <c r="F155" s="208" t="s">
        <v>557</v>
      </c>
    </row>
    <row r="156" spans="1:8" ht="12.75">
      <c r="A156" s="180" t="s">
        <v>325</v>
      </c>
      <c r="B156" s="184" t="s">
        <v>561</v>
      </c>
      <c r="C156" s="183" t="s">
        <v>794</v>
      </c>
      <c r="D156" s="181">
        <v>42042</v>
      </c>
      <c r="E156" s="184" t="s">
        <v>795</v>
      </c>
      <c r="F156" s="208" t="s">
        <v>557</v>
      </c>
      <c r="G156" s="191"/>
      <c r="H156" s="191"/>
    </row>
    <row r="157" spans="1:6" ht="12.75">
      <c r="A157" s="180" t="s">
        <v>325</v>
      </c>
      <c r="B157" s="184">
        <v>3000</v>
      </c>
      <c r="C157" s="183" t="s">
        <v>562</v>
      </c>
      <c r="D157" s="181">
        <v>41678</v>
      </c>
      <c r="E157" s="184" t="s">
        <v>559</v>
      </c>
      <c r="F157" s="208" t="s">
        <v>557</v>
      </c>
    </row>
    <row r="158" spans="1:6" ht="12.75">
      <c r="A158" s="206" t="s">
        <v>592</v>
      </c>
      <c r="B158" s="206">
        <v>200</v>
      </c>
      <c r="C158" s="207" t="s">
        <v>593</v>
      </c>
      <c r="D158" s="211">
        <v>41700</v>
      </c>
      <c r="E158" s="206" t="s">
        <v>0</v>
      </c>
      <c r="F158" s="190"/>
    </row>
    <row r="159" spans="1:6" ht="12.75">
      <c r="A159" s="206" t="s">
        <v>592</v>
      </c>
      <c r="B159" s="206">
        <v>400</v>
      </c>
      <c r="C159" s="207" t="s">
        <v>594</v>
      </c>
      <c r="D159" s="211">
        <v>41700</v>
      </c>
      <c r="E159" s="206" t="s">
        <v>0</v>
      </c>
      <c r="F159" s="190"/>
    </row>
    <row r="160" spans="1:6" ht="12.75">
      <c r="A160" s="206" t="s">
        <v>592</v>
      </c>
      <c r="B160" s="206" t="s">
        <v>27</v>
      </c>
      <c r="C160" s="207" t="s">
        <v>595</v>
      </c>
      <c r="D160" s="211">
        <v>41700</v>
      </c>
      <c r="E160" s="206" t="s">
        <v>0</v>
      </c>
      <c r="F160" s="190"/>
    </row>
    <row r="161" spans="1:6" ht="12.75">
      <c r="A161" s="230" t="s">
        <v>815</v>
      </c>
      <c r="B161" s="184">
        <v>500</v>
      </c>
      <c r="C161" s="183" t="s">
        <v>817</v>
      </c>
      <c r="D161" s="181">
        <v>42049</v>
      </c>
      <c r="E161" s="184" t="s">
        <v>0</v>
      </c>
      <c r="F161" s="190"/>
    </row>
    <row r="162" spans="1:6" ht="12.75">
      <c r="A162" s="230" t="s">
        <v>815</v>
      </c>
      <c r="B162" s="184">
        <v>777</v>
      </c>
      <c r="C162" s="183" t="s">
        <v>816</v>
      </c>
      <c r="D162" s="181">
        <v>42049</v>
      </c>
      <c r="E162" s="184" t="s">
        <v>0</v>
      </c>
      <c r="F162" s="190"/>
    </row>
    <row r="163" spans="1:5" ht="12.75">
      <c r="A163" s="180" t="s">
        <v>384</v>
      </c>
      <c r="B163" s="180">
        <v>500</v>
      </c>
      <c r="C163" s="182" t="s">
        <v>385</v>
      </c>
      <c r="D163" s="181">
        <v>40194</v>
      </c>
      <c r="E163" s="180" t="s">
        <v>0</v>
      </c>
    </row>
    <row r="164" spans="1:5" ht="12.75">
      <c r="A164" s="180" t="s">
        <v>384</v>
      </c>
      <c r="B164" s="180">
        <v>666</v>
      </c>
      <c r="C164" s="182" t="s">
        <v>389</v>
      </c>
      <c r="D164" s="181">
        <v>39487</v>
      </c>
      <c r="E164" s="180" t="s">
        <v>322</v>
      </c>
    </row>
    <row r="165" spans="1:5" ht="12.75">
      <c r="A165" s="180" t="s">
        <v>384</v>
      </c>
      <c r="B165" s="180">
        <v>777</v>
      </c>
      <c r="C165" s="182" t="s">
        <v>392</v>
      </c>
      <c r="D165" s="181">
        <v>39781</v>
      </c>
      <c r="E165" s="180" t="s">
        <v>10</v>
      </c>
    </row>
    <row r="166" spans="1:5" ht="12.75">
      <c r="A166" s="180" t="s">
        <v>384</v>
      </c>
      <c r="B166" s="180">
        <v>1000</v>
      </c>
      <c r="C166" s="182" t="s">
        <v>398</v>
      </c>
      <c r="D166" s="181">
        <v>40110</v>
      </c>
      <c r="E166" s="180" t="s">
        <v>45</v>
      </c>
    </row>
    <row r="167" spans="1:5" ht="12.75">
      <c r="A167" s="180" t="s">
        <v>384</v>
      </c>
      <c r="B167" s="180">
        <v>1500</v>
      </c>
      <c r="C167" s="182" t="s">
        <v>403</v>
      </c>
      <c r="D167" s="181">
        <v>39894</v>
      </c>
      <c r="E167" s="180" t="s">
        <v>21</v>
      </c>
    </row>
    <row r="168" spans="1:5" ht="12.75">
      <c r="A168" s="180" t="s">
        <v>384</v>
      </c>
      <c r="B168" s="180">
        <v>5000</v>
      </c>
      <c r="C168" s="182" t="s">
        <v>408</v>
      </c>
      <c r="D168" s="181">
        <v>39109</v>
      </c>
      <c r="E168" s="180" t="s">
        <v>93</v>
      </c>
    </row>
    <row r="169" spans="1:5" ht="12.75">
      <c r="A169" s="180" t="s">
        <v>754</v>
      </c>
      <c r="B169" s="180">
        <v>200</v>
      </c>
      <c r="C169" s="183" t="s">
        <v>843</v>
      </c>
      <c r="D169" s="181">
        <v>42049</v>
      </c>
      <c r="E169" s="184" t="s">
        <v>0</v>
      </c>
    </row>
    <row r="170" spans="1:5" ht="12.75">
      <c r="A170" s="180" t="s">
        <v>754</v>
      </c>
      <c r="B170" s="180">
        <v>300</v>
      </c>
      <c r="C170" s="183" t="s">
        <v>845</v>
      </c>
      <c r="D170" s="181">
        <v>42049</v>
      </c>
      <c r="E170" s="184" t="s">
        <v>0</v>
      </c>
    </row>
    <row r="171" spans="1:5" ht="12.75">
      <c r="A171" s="180" t="s">
        <v>754</v>
      </c>
      <c r="B171" s="180">
        <v>400</v>
      </c>
      <c r="C171" s="183" t="s">
        <v>844</v>
      </c>
      <c r="D171" s="181">
        <v>42049</v>
      </c>
      <c r="E171" s="184" t="s">
        <v>0</v>
      </c>
    </row>
    <row r="172" spans="1:6" ht="12.75">
      <c r="A172" s="186" t="s">
        <v>18</v>
      </c>
      <c r="B172" s="186">
        <v>500</v>
      </c>
      <c r="C172" s="188" t="s">
        <v>19</v>
      </c>
      <c r="D172" s="189">
        <v>41223</v>
      </c>
      <c r="E172" s="186" t="s">
        <v>7</v>
      </c>
      <c r="F172" s="190"/>
    </row>
    <row r="173" spans="1:6" ht="12.75">
      <c r="A173" s="186" t="s">
        <v>18</v>
      </c>
      <c r="B173" s="186">
        <v>777</v>
      </c>
      <c r="C173" s="188" t="s">
        <v>23</v>
      </c>
      <c r="D173" s="181">
        <v>40971</v>
      </c>
      <c r="E173" s="180" t="s">
        <v>10</v>
      </c>
      <c r="F173" s="190"/>
    </row>
    <row r="174" spans="1:6" ht="12.75">
      <c r="A174" s="186" t="s">
        <v>18</v>
      </c>
      <c r="B174" s="186">
        <v>1000</v>
      </c>
      <c r="C174" s="188" t="s">
        <v>26</v>
      </c>
      <c r="D174" s="181">
        <v>40971</v>
      </c>
      <c r="E174" s="180" t="s">
        <v>10</v>
      </c>
      <c r="F174" s="190"/>
    </row>
    <row r="175" spans="1:6" ht="12.75">
      <c r="A175" s="186" t="s">
        <v>18</v>
      </c>
      <c r="B175" s="186">
        <v>1500</v>
      </c>
      <c r="C175" s="188" t="s">
        <v>30</v>
      </c>
      <c r="D175" s="181">
        <v>41294</v>
      </c>
      <c r="E175" s="180" t="s">
        <v>7</v>
      </c>
      <c r="F175" s="190"/>
    </row>
    <row r="176" spans="1:5" ht="12.75">
      <c r="A176" s="180" t="s">
        <v>141</v>
      </c>
      <c r="B176" s="180">
        <v>500</v>
      </c>
      <c r="C176" s="182" t="s">
        <v>142</v>
      </c>
      <c r="D176" s="181">
        <v>38801</v>
      </c>
      <c r="E176" s="180" t="s">
        <v>10</v>
      </c>
    </row>
    <row r="177" spans="1:5" ht="12.75">
      <c r="A177" s="180" t="s">
        <v>141</v>
      </c>
      <c r="B177" s="180">
        <v>666</v>
      </c>
      <c r="C177" s="182" t="s">
        <v>149</v>
      </c>
      <c r="D177" s="181">
        <v>38668</v>
      </c>
      <c r="E177" s="180" t="s">
        <v>7</v>
      </c>
    </row>
    <row r="178" spans="1:5" ht="12.75">
      <c r="A178" s="180" t="s">
        <v>141</v>
      </c>
      <c r="B178" s="180">
        <v>777</v>
      </c>
      <c r="C178" s="182" t="s">
        <v>154</v>
      </c>
      <c r="D178" s="181">
        <v>38801</v>
      </c>
      <c r="E178" s="180" t="s">
        <v>10</v>
      </c>
    </row>
    <row r="179" spans="1:5" ht="12.75">
      <c r="A179" s="180" t="s">
        <v>141</v>
      </c>
      <c r="B179" s="180">
        <v>1000</v>
      </c>
      <c r="C179" s="182" t="s">
        <v>158</v>
      </c>
      <c r="D179" s="181">
        <v>38801</v>
      </c>
      <c r="E179" s="180" t="s">
        <v>10</v>
      </c>
    </row>
    <row r="180" spans="1:5" ht="12.75">
      <c r="A180" s="180" t="s">
        <v>141</v>
      </c>
      <c r="B180" s="180">
        <v>1500</v>
      </c>
      <c r="C180" s="182" t="s">
        <v>163</v>
      </c>
      <c r="D180" s="181">
        <v>38801</v>
      </c>
      <c r="E180" s="180" t="s">
        <v>10</v>
      </c>
    </row>
    <row r="181" spans="1:5" ht="12.75">
      <c r="A181" s="180" t="s">
        <v>141</v>
      </c>
      <c r="B181" s="180">
        <v>5000</v>
      </c>
      <c r="C181" s="182" t="s">
        <v>171</v>
      </c>
      <c r="D181" s="181">
        <v>38746</v>
      </c>
      <c r="E181" s="180" t="s">
        <v>93</v>
      </c>
    </row>
    <row r="182" spans="1:5" ht="12.75">
      <c r="A182" s="180" t="s">
        <v>141</v>
      </c>
      <c r="B182" s="180">
        <v>25000</v>
      </c>
      <c r="C182" s="182" t="s">
        <v>175</v>
      </c>
      <c r="D182" s="181">
        <v>39509</v>
      </c>
      <c r="E182" s="180" t="s">
        <v>176</v>
      </c>
    </row>
    <row r="183" spans="1:5" ht="12.75">
      <c r="A183" s="180" t="s">
        <v>141</v>
      </c>
      <c r="B183" s="180">
        <v>40000</v>
      </c>
      <c r="C183" s="182" t="s">
        <v>182</v>
      </c>
      <c r="D183" s="181">
        <v>39782</v>
      </c>
      <c r="E183" s="180" t="s">
        <v>183</v>
      </c>
    </row>
    <row r="184" spans="1:5" ht="12.75">
      <c r="A184" s="180" t="s">
        <v>141</v>
      </c>
      <c r="B184" s="180">
        <v>50000</v>
      </c>
      <c r="C184" s="182" t="s">
        <v>187</v>
      </c>
      <c r="D184" s="181">
        <v>39844</v>
      </c>
      <c r="E184" s="180" t="s">
        <v>93</v>
      </c>
    </row>
    <row r="185" spans="1:5" ht="12.75">
      <c r="A185" s="180" t="s">
        <v>572</v>
      </c>
      <c r="B185" s="180">
        <v>500</v>
      </c>
      <c r="C185" s="182" t="s">
        <v>573</v>
      </c>
      <c r="D185" s="181">
        <v>41700</v>
      </c>
      <c r="E185" s="180" t="s">
        <v>0</v>
      </c>
    </row>
    <row r="186" spans="1:5" ht="12.75">
      <c r="A186" s="180" t="s">
        <v>572</v>
      </c>
      <c r="B186" s="180">
        <v>777</v>
      </c>
      <c r="C186" s="182" t="s">
        <v>574</v>
      </c>
      <c r="D186" s="181">
        <v>41700</v>
      </c>
      <c r="E186" s="180" t="s">
        <v>0</v>
      </c>
    </row>
    <row r="187" spans="1:5" ht="12.75">
      <c r="A187" s="180" t="s">
        <v>572</v>
      </c>
      <c r="B187" s="180">
        <v>1500</v>
      </c>
      <c r="C187" s="182" t="s">
        <v>575</v>
      </c>
      <c r="D187" s="181">
        <v>41700</v>
      </c>
      <c r="E187" s="180" t="s">
        <v>0</v>
      </c>
    </row>
    <row r="188" spans="1:5" ht="12.75">
      <c r="A188" s="180" t="s">
        <v>204</v>
      </c>
      <c r="B188" s="180">
        <v>100</v>
      </c>
      <c r="C188" s="182" t="s">
        <v>525</v>
      </c>
      <c r="D188" s="181">
        <v>41335</v>
      </c>
      <c r="E188" s="180" t="s">
        <v>522</v>
      </c>
    </row>
    <row r="189" spans="1:5" ht="12.75">
      <c r="A189" s="180" t="s">
        <v>204</v>
      </c>
      <c r="B189" s="180">
        <v>111</v>
      </c>
      <c r="C189" s="182" t="s">
        <v>205</v>
      </c>
      <c r="D189" s="181">
        <v>40950</v>
      </c>
      <c r="E189" s="180" t="s">
        <v>0</v>
      </c>
    </row>
    <row r="190" spans="1:7" ht="12.75">
      <c r="A190" s="180" t="s">
        <v>204</v>
      </c>
      <c r="B190" s="180">
        <v>200</v>
      </c>
      <c r="C190" s="183" t="s">
        <v>821</v>
      </c>
      <c r="D190" s="181">
        <v>42049</v>
      </c>
      <c r="E190" s="184" t="s">
        <v>0</v>
      </c>
      <c r="G190" s="212"/>
    </row>
    <row r="191" spans="1:5" ht="12.75">
      <c r="A191" s="180" t="s">
        <v>204</v>
      </c>
      <c r="B191" s="180">
        <v>222</v>
      </c>
      <c r="C191" s="182" t="s">
        <v>215</v>
      </c>
      <c r="D191" s="181">
        <v>40950</v>
      </c>
      <c r="E191" s="180" t="s">
        <v>0</v>
      </c>
    </row>
    <row r="192" spans="1:5" ht="12.75">
      <c r="A192" s="180" t="s">
        <v>204</v>
      </c>
      <c r="B192" s="180">
        <v>400</v>
      </c>
      <c r="C192" s="183" t="s">
        <v>822</v>
      </c>
      <c r="D192" s="181">
        <v>42049</v>
      </c>
      <c r="E192" s="184" t="s">
        <v>0</v>
      </c>
    </row>
    <row r="193" spans="1:5" ht="12.75">
      <c r="A193" s="180" t="s">
        <v>204</v>
      </c>
      <c r="B193" s="180" t="s">
        <v>27</v>
      </c>
      <c r="C193" s="182" t="s">
        <v>542</v>
      </c>
      <c r="D193" s="181">
        <v>41580</v>
      </c>
      <c r="E193" s="180" t="s">
        <v>10</v>
      </c>
    </row>
    <row r="194" spans="1:5" ht="12.75">
      <c r="A194" s="180" t="s">
        <v>204</v>
      </c>
      <c r="B194" s="180">
        <v>800</v>
      </c>
      <c r="C194" s="183" t="s">
        <v>823</v>
      </c>
      <c r="D194" s="181">
        <v>42049</v>
      </c>
      <c r="E194" s="184" t="s">
        <v>0</v>
      </c>
    </row>
    <row r="195" spans="1:6" ht="12.75">
      <c r="A195" s="180" t="s">
        <v>204</v>
      </c>
      <c r="B195" s="180">
        <v>300</v>
      </c>
      <c r="C195" s="182" t="s">
        <v>746</v>
      </c>
      <c r="D195" s="181">
        <v>42022</v>
      </c>
      <c r="E195" s="184" t="s">
        <v>759</v>
      </c>
      <c r="F195" s="208" t="s">
        <v>557</v>
      </c>
    </row>
    <row r="196" spans="1:6" ht="12.75">
      <c r="A196" s="180" t="s">
        <v>204</v>
      </c>
      <c r="B196" s="180">
        <v>500</v>
      </c>
      <c r="C196" s="182" t="s">
        <v>762</v>
      </c>
      <c r="D196" s="181">
        <v>42022</v>
      </c>
      <c r="E196" s="184" t="s">
        <v>759</v>
      </c>
      <c r="F196" s="208" t="s">
        <v>557</v>
      </c>
    </row>
    <row r="197" spans="1:6" ht="12.75">
      <c r="A197" s="180" t="s">
        <v>204</v>
      </c>
      <c r="B197" s="180">
        <v>800</v>
      </c>
      <c r="C197" s="182" t="s">
        <v>763</v>
      </c>
      <c r="D197" s="181">
        <v>42022</v>
      </c>
      <c r="E197" s="184" t="s">
        <v>759</v>
      </c>
      <c r="F197" s="208" t="s">
        <v>557</v>
      </c>
    </row>
    <row r="198" spans="1:6" ht="12.75">
      <c r="A198" s="180" t="s">
        <v>204</v>
      </c>
      <c r="B198" s="180">
        <v>1000</v>
      </c>
      <c r="C198" s="182" t="s">
        <v>764</v>
      </c>
      <c r="D198" s="181">
        <v>42022</v>
      </c>
      <c r="E198" s="184" t="s">
        <v>759</v>
      </c>
      <c r="F198" s="208" t="s">
        <v>557</v>
      </c>
    </row>
    <row r="199" spans="1:5" ht="12.75">
      <c r="A199" s="180" t="s">
        <v>734</v>
      </c>
      <c r="B199" s="180">
        <v>200</v>
      </c>
      <c r="C199" s="182" t="s">
        <v>752</v>
      </c>
      <c r="D199" s="181">
        <v>41973</v>
      </c>
      <c r="E199" s="184" t="s">
        <v>16</v>
      </c>
    </row>
    <row r="200" spans="1:5" ht="12.75">
      <c r="A200" s="180" t="s">
        <v>734</v>
      </c>
      <c r="B200" s="180">
        <v>300</v>
      </c>
      <c r="C200" s="182" t="s">
        <v>19</v>
      </c>
      <c r="D200" s="181">
        <v>41973</v>
      </c>
      <c r="E200" s="184" t="s">
        <v>16</v>
      </c>
    </row>
    <row r="201" spans="1:5" ht="12.75">
      <c r="A201" s="180" t="s">
        <v>734</v>
      </c>
      <c r="B201" s="180">
        <v>400</v>
      </c>
      <c r="C201" s="182" t="s">
        <v>753</v>
      </c>
      <c r="D201" s="181">
        <v>41973</v>
      </c>
      <c r="E201" s="184" t="s">
        <v>16</v>
      </c>
    </row>
    <row r="202" spans="1:5" ht="12.75">
      <c r="A202" s="180" t="s">
        <v>552</v>
      </c>
      <c r="B202" s="180">
        <v>100</v>
      </c>
      <c r="C202" s="182" t="s">
        <v>791</v>
      </c>
      <c r="D202" s="181">
        <v>42029</v>
      </c>
      <c r="E202" s="180" t="s">
        <v>782</v>
      </c>
    </row>
    <row r="203" spans="1:6" ht="12.75">
      <c r="A203" s="180" t="s">
        <v>552</v>
      </c>
      <c r="B203" s="180">
        <v>200</v>
      </c>
      <c r="C203" s="182" t="s">
        <v>855</v>
      </c>
      <c r="D203" s="181">
        <v>42084</v>
      </c>
      <c r="E203" s="184" t="s">
        <v>180</v>
      </c>
      <c r="F203" s="86" t="s">
        <v>851</v>
      </c>
    </row>
    <row r="204" spans="1:5" ht="12.75">
      <c r="A204" s="180" t="s">
        <v>552</v>
      </c>
      <c r="B204" s="180">
        <v>250</v>
      </c>
      <c r="C204" s="182" t="s">
        <v>790</v>
      </c>
      <c r="D204" s="181">
        <v>42029</v>
      </c>
      <c r="E204" s="180" t="s">
        <v>782</v>
      </c>
    </row>
    <row r="205" spans="1:6" ht="12.75">
      <c r="A205" s="180" t="s">
        <v>552</v>
      </c>
      <c r="B205" s="180">
        <v>300</v>
      </c>
      <c r="C205" s="182" t="s">
        <v>857</v>
      </c>
      <c r="D205" s="181">
        <v>42084</v>
      </c>
      <c r="E205" s="184" t="s">
        <v>180</v>
      </c>
      <c r="F205" s="86" t="s">
        <v>851</v>
      </c>
    </row>
    <row r="206" spans="1:6" ht="12.75">
      <c r="A206" s="180" t="s">
        <v>552</v>
      </c>
      <c r="B206" s="180">
        <v>400</v>
      </c>
      <c r="C206" s="182" t="s">
        <v>856</v>
      </c>
      <c r="D206" s="181">
        <v>42084</v>
      </c>
      <c r="E206" s="184" t="s">
        <v>180</v>
      </c>
      <c r="F206" s="86" t="s">
        <v>851</v>
      </c>
    </row>
    <row r="207" spans="1:5" ht="12.75">
      <c r="A207" s="180" t="s">
        <v>552</v>
      </c>
      <c r="B207" s="180" t="s">
        <v>27</v>
      </c>
      <c r="C207" s="182" t="s">
        <v>605</v>
      </c>
      <c r="D207" s="181">
        <v>41700</v>
      </c>
      <c r="E207" s="180" t="s">
        <v>0</v>
      </c>
    </row>
    <row r="208" spans="1:5" ht="12.75">
      <c r="A208" s="180" t="s">
        <v>805</v>
      </c>
      <c r="B208" s="180">
        <v>500</v>
      </c>
      <c r="C208" s="182" t="s">
        <v>806</v>
      </c>
      <c r="D208" s="181">
        <v>42049</v>
      </c>
      <c r="E208" s="184" t="s">
        <v>0</v>
      </c>
    </row>
    <row r="209" spans="1:5" ht="12.75">
      <c r="A209" s="180" t="s">
        <v>805</v>
      </c>
      <c r="B209" s="180">
        <v>1000</v>
      </c>
      <c r="C209" s="182" t="s">
        <v>807</v>
      </c>
      <c r="D209" s="181">
        <v>42049</v>
      </c>
      <c r="E209" s="184" t="s">
        <v>0</v>
      </c>
    </row>
    <row r="210" spans="1:5" ht="12.75">
      <c r="A210" s="180" t="s">
        <v>805</v>
      </c>
      <c r="B210" s="180">
        <v>1500</v>
      </c>
      <c r="C210" s="182" t="s">
        <v>808</v>
      </c>
      <c r="D210" s="181">
        <v>42049</v>
      </c>
      <c r="E210" s="184" t="s">
        <v>0</v>
      </c>
    </row>
    <row r="211" spans="1:5" ht="12.75">
      <c r="A211" s="206" t="s">
        <v>555</v>
      </c>
      <c r="B211" s="180">
        <v>100</v>
      </c>
      <c r="C211" s="182" t="s">
        <v>792</v>
      </c>
      <c r="D211" s="181">
        <v>42029</v>
      </c>
      <c r="E211" s="180" t="s">
        <v>782</v>
      </c>
    </row>
    <row r="212" spans="1:6" ht="12.75">
      <c r="A212" s="206" t="s">
        <v>555</v>
      </c>
      <c r="B212" s="180">
        <v>200</v>
      </c>
      <c r="C212" s="182" t="s">
        <v>858</v>
      </c>
      <c r="D212" s="181">
        <v>42084</v>
      </c>
      <c r="E212" s="184" t="s">
        <v>180</v>
      </c>
      <c r="F212" s="86" t="s">
        <v>851</v>
      </c>
    </row>
    <row r="213" spans="1:5" ht="12.75">
      <c r="A213" s="206" t="s">
        <v>555</v>
      </c>
      <c r="B213" s="180">
        <v>250</v>
      </c>
      <c r="C213" s="182" t="s">
        <v>793</v>
      </c>
      <c r="D213" s="181">
        <v>42029</v>
      </c>
      <c r="E213" s="180" t="s">
        <v>782</v>
      </c>
    </row>
    <row r="214" spans="1:6" ht="12.75">
      <c r="A214" s="206" t="s">
        <v>555</v>
      </c>
      <c r="B214" s="180">
        <v>300</v>
      </c>
      <c r="C214" s="182" t="s">
        <v>859</v>
      </c>
      <c r="D214" s="181">
        <v>42084</v>
      </c>
      <c r="E214" s="184" t="s">
        <v>180</v>
      </c>
      <c r="F214" s="86" t="s">
        <v>851</v>
      </c>
    </row>
    <row r="215" spans="1:6" ht="12.75">
      <c r="A215" s="206" t="s">
        <v>555</v>
      </c>
      <c r="B215" s="180">
        <v>400</v>
      </c>
      <c r="C215" s="182" t="s">
        <v>860</v>
      </c>
      <c r="D215" s="181">
        <v>42084</v>
      </c>
      <c r="E215" s="184" t="s">
        <v>180</v>
      </c>
      <c r="F215" s="86" t="s">
        <v>851</v>
      </c>
    </row>
    <row r="216" spans="1:5" ht="12.75">
      <c r="A216" s="206" t="s">
        <v>555</v>
      </c>
      <c r="B216" s="180">
        <v>500</v>
      </c>
      <c r="C216" s="182" t="s">
        <v>604</v>
      </c>
      <c r="D216" s="181">
        <v>41700</v>
      </c>
      <c r="E216" s="180" t="s">
        <v>0</v>
      </c>
    </row>
    <row r="217" spans="1:5" ht="12.75">
      <c r="A217" s="180" t="s">
        <v>363</v>
      </c>
      <c r="B217" s="180">
        <v>100</v>
      </c>
      <c r="C217" s="182" t="s">
        <v>364</v>
      </c>
      <c r="D217" s="181">
        <v>40607</v>
      </c>
      <c r="E217" s="180" t="s">
        <v>180</v>
      </c>
    </row>
    <row r="218" spans="1:5" ht="12.75">
      <c r="A218" s="180" t="s">
        <v>363</v>
      </c>
      <c r="B218" s="180">
        <v>111</v>
      </c>
      <c r="C218" s="182" t="s">
        <v>536</v>
      </c>
      <c r="D218" s="181">
        <v>39123</v>
      </c>
      <c r="E218" s="180" t="s">
        <v>0</v>
      </c>
    </row>
    <row r="219" spans="1:5" ht="12.75">
      <c r="A219" s="180" t="s">
        <v>363</v>
      </c>
      <c r="B219" s="180">
        <v>200</v>
      </c>
      <c r="C219" s="183" t="s">
        <v>640</v>
      </c>
      <c r="D219" s="181">
        <v>41581</v>
      </c>
      <c r="E219" s="180" t="s">
        <v>64</v>
      </c>
    </row>
    <row r="220" spans="1:8" ht="12.75">
      <c r="A220" s="180" t="s">
        <v>363</v>
      </c>
      <c r="B220" s="180">
        <v>222</v>
      </c>
      <c r="C220" s="182" t="s">
        <v>373</v>
      </c>
      <c r="D220" s="181">
        <v>40572</v>
      </c>
      <c r="E220" s="180" t="s">
        <v>0</v>
      </c>
      <c r="G220" s="191"/>
      <c r="H220" s="191"/>
    </row>
    <row r="221" spans="1:5" ht="12.75">
      <c r="A221" s="180" t="s">
        <v>363</v>
      </c>
      <c r="B221" s="180">
        <v>333</v>
      </c>
      <c r="C221" s="182" t="s">
        <v>377</v>
      </c>
      <c r="D221" s="181">
        <v>40587</v>
      </c>
      <c r="E221" s="180" t="s">
        <v>140</v>
      </c>
    </row>
    <row r="222" spans="1:5" ht="12.75">
      <c r="A222" s="180" t="s">
        <v>363</v>
      </c>
      <c r="B222" s="180">
        <v>400</v>
      </c>
      <c r="C222" s="182" t="s">
        <v>613</v>
      </c>
      <c r="D222" s="181">
        <v>41693</v>
      </c>
      <c r="E222" s="180" t="s">
        <v>21</v>
      </c>
    </row>
    <row r="223" spans="1:5" ht="12.75">
      <c r="A223" s="180" t="s">
        <v>363</v>
      </c>
      <c r="B223" s="180" t="s">
        <v>27</v>
      </c>
      <c r="C223" s="183" t="s">
        <v>641</v>
      </c>
      <c r="D223" s="181">
        <v>41672</v>
      </c>
      <c r="E223" s="180" t="s">
        <v>322</v>
      </c>
    </row>
    <row r="224" spans="1:6" ht="12.75">
      <c r="A224" s="186" t="s">
        <v>363</v>
      </c>
      <c r="B224" s="186">
        <v>500</v>
      </c>
      <c r="C224" s="188" t="s">
        <v>606</v>
      </c>
      <c r="D224" s="189">
        <v>41699</v>
      </c>
      <c r="E224" s="186" t="s">
        <v>607</v>
      </c>
      <c r="F224" s="190"/>
    </row>
    <row r="225" spans="1:5" ht="12.75">
      <c r="A225" s="180" t="s">
        <v>363</v>
      </c>
      <c r="B225" s="180">
        <v>666</v>
      </c>
      <c r="C225" s="182" t="s">
        <v>396</v>
      </c>
      <c r="D225" s="181">
        <v>40208</v>
      </c>
      <c r="E225" s="180" t="s">
        <v>89</v>
      </c>
    </row>
    <row r="226" spans="1:5" ht="12.75">
      <c r="A226" s="180" t="s">
        <v>363</v>
      </c>
      <c r="B226" s="180">
        <v>777</v>
      </c>
      <c r="C226" s="182" t="s">
        <v>401</v>
      </c>
      <c r="D226" s="181">
        <v>40866</v>
      </c>
      <c r="E226" s="180" t="s">
        <v>21</v>
      </c>
    </row>
    <row r="227" spans="1:5" ht="12.75">
      <c r="A227" s="180" t="s">
        <v>363</v>
      </c>
      <c r="B227" s="180">
        <v>1000</v>
      </c>
      <c r="C227" s="182" t="s">
        <v>608</v>
      </c>
      <c r="D227" s="189">
        <v>41699</v>
      </c>
      <c r="E227" s="186" t="s">
        <v>607</v>
      </c>
    </row>
    <row r="228" spans="1:5" ht="12.75">
      <c r="A228" s="180" t="s">
        <v>363</v>
      </c>
      <c r="B228" s="180" t="s">
        <v>193</v>
      </c>
      <c r="C228" s="182" t="s">
        <v>543</v>
      </c>
      <c r="D228" s="181">
        <v>41581</v>
      </c>
      <c r="E228" s="180" t="s">
        <v>64</v>
      </c>
    </row>
    <row r="229" spans="1:5" ht="12.75">
      <c r="A229" s="180" t="s">
        <v>363</v>
      </c>
      <c r="B229" s="180">
        <v>1500</v>
      </c>
      <c r="C229" s="182" t="s">
        <v>609</v>
      </c>
      <c r="D229" s="189">
        <v>41699</v>
      </c>
      <c r="E229" s="186" t="s">
        <v>607</v>
      </c>
    </row>
    <row r="230" spans="1:5" ht="12.75">
      <c r="A230" s="180" t="s">
        <v>363</v>
      </c>
      <c r="B230" s="180">
        <v>5000</v>
      </c>
      <c r="C230" s="182" t="s">
        <v>415</v>
      </c>
      <c r="D230" s="181">
        <v>39109</v>
      </c>
      <c r="E230" s="180" t="s">
        <v>93</v>
      </c>
    </row>
    <row r="231" spans="1:6" ht="12.75">
      <c r="A231" s="180" t="s">
        <v>363</v>
      </c>
      <c r="B231" s="184" t="s">
        <v>558</v>
      </c>
      <c r="C231" s="183" t="s">
        <v>565</v>
      </c>
      <c r="D231" s="181">
        <v>41678</v>
      </c>
      <c r="E231" s="184" t="s">
        <v>559</v>
      </c>
      <c r="F231" s="208" t="s">
        <v>557</v>
      </c>
    </row>
    <row r="232" spans="1:6" ht="12.75">
      <c r="A232" s="180" t="s">
        <v>363</v>
      </c>
      <c r="B232" s="180">
        <v>300</v>
      </c>
      <c r="C232" s="183" t="s">
        <v>566</v>
      </c>
      <c r="D232" s="181">
        <v>41678</v>
      </c>
      <c r="E232" s="184" t="s">
        <v>559</v>
      </c>
      <c r="F232" s="208" t="s">
        <v>557</v>
      </c>
    </row>
    <row r="233" spans="1:6" ht="12.75">
      <c r="A233" s="180" t="s">
        <v>363</v>
      </c>
      <c r="B233" s="184" t="s">
        <v>561</v>
      </c>
      <c r="C233" s="183" t="s">
        <v>800</v>
      </c>
      <c r="D233" s="181">
        <v>42029</v>
      </c>
      <c r="E233" s="184" t="s">
        <v>801</v>
      </c>
      <c r="F233" s="208" t="s">
        <v>557</v>
      </c>
    </row>
    <row r="234" spans="1:6" ht="12.75">
      <c r="A234" s="180" t="s">
        <v>363</v>
      </c>
      <c r="B234" s="184">
        <v>1000</v>
      </c>
      <c r="C234" s="183" t="s">
        <v>802</v>
      </c>
      <c r="D234" s="181">
        <v>42029</v>
      </c>
      <c r="E234" s="184" t="s">
        <v>801</v>
      </c>
      <c r="F234" s="208" t="s">
        <v>557</v>
      </c>
    </row>
    <row r="235" spans="1:6" ht="12.75">
      <c r="A235" s="4" t="s">
        <v>363</v>
      </c>
      <c r="B235" s="220">
        <v>1500</v>
      </c>
      <c r="C235" s="5" t="s">
        <v>875</v>
      </c>
      <c r="D235" s="218">
        <v>42085</v>
      </c>
      <c r="E235" s="220" t="s">
        <v>876</v>
      </c>
      <c r="F235" s="237" t="s">
        <v>557</v>
      </c>
    </row>
    <row r="236" spans="1:6" ht="12.75">
      <c r="A236" s="180" t="s">
        <v>363</v>
      </c>
      <c r="B236" s="184">
        <v>3000</v>
      </c>
      <c r="C236" s="183" t="s">
        <v>567</v>
      </c>
      <c r="D236" s="181">
        <v>41678</v>
      </c>
      <c r="E236" s="184" t="s">
        <v>559</v>
      </c>
      <c r="F236" s="208" t="s">
        <v>557</v>
      </c>
    </row>
    <row r="237" spans="1:6" ht="12.75">
      <c r="A237" s="180" t="s">
        <v>363</v>
      </c>
      <c r="B237" s="184">
        <v>5000</v>
      </c>
      <c r="C237" s="183" t="s">
        <v>803</v>
      </c>
      <c r="D237" s="181">
        <v>42029</v>
      </c>
      <c r="E237" s="184" t="s">
        <v>801</v>
      </c>
      <c r="F237" s="208" t="s">
        <v>557</v>
      </c>
    </row>
    <row r="238" spans="1:5" ht="12.75">
      <c r="A238" s="180" t="s">
        <v>419</v>
      </c>
      <c r="B238" s="180">
        <v>400</v>
      </c>
      <c r="C238" s="182" t="s">
        <v>420</v>
      </c>
      <c r="D238" s="181">
        <v>40948</v>
      </c>
      <c r="E238" s="180" t="s">
        <v>0</v>
      </c>
    </row>
    <row r="239" spans="1:5" ht="12.75">
      <c r="A239" s="180" t="s">
        <v>419</v>
      </c>
      <c r="B239" s="180">
        <v>500</v>
      </c>
      <c r="C239" s="182" t="s">
        <v>425</v>
      </c>
      <c r="D239" s="181">
        <v>40948</v>
      </c>
      <c r="E239" s="180" t="s">
        <v>0</v>
      </c>
    </row>
    <row r="240" spans="1:5" ht="12.75">
      <c r="A240" s="180" t="s">
        <v>419</v>
      </c>
      <c r="B240" s="180" t="s">
        <v>193</v>
      </c>
      <c r="C240" s="182" t="s">
        <v>430</v>
      </c>
      <c r="D240" s="181">
        <v>40948</v>
      </c>
      <c r="E240" s="180" t="s">
        <v>0</v>
      </c>
    </row>
    <row r="241" spans="1:5" ht="12.75">
      <c r="A241" s="180" t="s">
        <v>13</v>
      </c>
      <c r="B241" s="180">
        <v>111</v>
      </c>
      <c r="C241" s="182" t="s">
        <v>434</v>
      </c>
      <c r="D241" s="181">
        <v>40110</v>
      </c>
      <c r="E241" s="180" t="s">
        <v>45</v>
      </c>
    </row>
    <row r="242" spans="1:8" ht="12.75">
      <c r="A242" s="180" t="s">
        <v>13</v>
      </c>
      <c r="B242" s="180">
        <v>200</v>
      </c>
      <c r="C242" s="183" t="s">
        <v>712</v>
      </c>
      <c r="D242" s="181">
        <v>41728</v>
      </c>
      <c r="E242" s="184" t="s">
        <v>21</v>
      </c>
      <c r="G242" s="191"/>
      <c r="H242" s="191"/>
    </row>
    <row r="243" spans="1:5" ht="12.75">
      <c r="A243" s="180" t="s">
        <v>13</v>
      </c>
      <c r="B243" s="180">
        <v>222</v>
      </c>
      <c r="C243" s="182" t="s">
        <v>440</v>
      </c>
      <c r="D243" s="181">
        <v>40950</v>
      </c>
      <c r="E243" s="180" t="s">
        <v>0</v>
      </c>
    </row>
    <row r="244" spans="1:5" ht="12.75">
      <c r="A244" s="180" t="s">
        <v>13</v>
      </c>
      <c r="B244" s="180">
        <v>333</v>
      </c>
      <c r="C244" s="182" t="s">
        <v>14</v>
      </c>
      <c r="D244" s="181">
        <v>40950</v>
      </c>
      <c r="E244" s="180" t="s">
        <v>0</v>
      </c>
    </row>
    <row r="245" spans="1:5" ht="12.75">
      <c r="A245" s="180" t="s">
        <v>13</v>
      </c>
      <c r="B245" s="180">
        <v>400</v>
      </c>
      <c r="C245" s="183" t="s">
        <v>724</v>
      </c>
      <c r="D245" s="181">
        <v>41918</v>
      </c>
      <c r="E245" s="180" t="s">
        <v>45</v>
      </c>
    </row>
    <row r="246" spans="1:5" ht="12.75">
      <c r="A246" s="180" t="s">
        <v>13</v>
      </c>
      <c r="B246" s="180">
        <v>500</v>
      </c>
      <c r="C246" s="183" t="s">
        <v>818</v>
      </c>
      <c r="D246" s="181">
        <v>42049</v>
      </c>
      <c r="E246" s="184" t="s">
        <v>0</v>
      </c>
    </row>
    <row r="247" spans="1:6" ht="12.75">
      <c r="A247" s="180" t="s">
        <v>13</v>
      </c>
      <c r="B247" s="186" t="s">
        <v>27</v>
      </c>
      <c r="C247" s="201" t="s">
        <v>713</v>
      </c>
      <c r="D247" s="181">
        <v>41728</v>
      </c>
      <c r="E247" s="184" t="s">
        <v>21</v>
      </c>
      <c r="F247" s="190"/>
    </row>
    <row r="248" spans="1:5" ht="12.75">
      <c r="A248" s="180" t="s">
        <v>13</v>
      </c>
      <c r="B248" s="180">
        <v>666</v>
      </c>
      <c r="C248" s="183" t="s">
        <v>644</v>
      </c>
      <c r="D248" s="181">
        <v>40194</v>
      </c>
      <c r="E248" s="180" t="s">
        <v>0</v>
      </c>
    </row>
    <row r="249" spans="1:5" ht="12.75">
      <c r="A249" s="180" t="s">
        <v>13</v>
      </c>
      <c r="B249" s="180" t="s">
        <v>82</v>
      </c>
      <c r="C249" s="183" t="s">
        <v>725</v>
      </c>
      <c r="D249" s="181">
        <v>41918</v>
      </c>
      <c r="E249" s="180" t="s">
        <v>45</v>
      </c>
    </row>
    <row r="250" spans="1:6" ht="12.75">
      <c r="A250" s="4" t="s">
        <v>13</v>
      </c>
      <c r="B250" s="4" t="s">
        <v>193</v>
      </c>
      <c r="C250" s="5" t="s">
        <v>884</v>
      </c>
      <c r="D250" s="218">
        <v>42092</v>
      </c>
      <c r="E250" s="220" t="s">
        <v>10</v>
      </c>
      <c r="F250" s="231" t="s">
        <v>878</v>
      </c>
    </row>
    <row r="251" spans="1:6" ht="12.75">
      <c r="A251" s="180" t="s">
        <v>13</v>
      </c>
      <c r="B251" s="180" t="s">
        <v>769</v>
      </c>
      <c r="C251" s="183" t="s">
        <v>773</v>
      </c>
      <c r="D251" s="181">
        <v>42022</v>
      </c>
      <c r="E251" s="184" t="s">
        <v>759</v>
      </c>
      <c r="F251" s="208" t="s">
        <v>557</v>
      </c>
    </row>
    <row r="252" spans="1:6" ht="12.75">
      <c r="A252" s="180" t="s">
        <v>13</v>
      </c>
      <c r="B252" s="180">
        <v>300</v>
      </c>
      <c r="C252" s="183" t="s">
        <v>774</v>
      </c>
      <c r="D252" s="181">
        <v>42022</v>
      </c>
      <c r="E252" s="184" t="s">
        <v>759</v>
      </c>
      <c r="F252" s="208" t="s">
        <v>557</v>
      </c>
    </row>
    <row r="253" spans="1:6" ht="12.75">
      <c r="A253" s="180" t="s">
        <v>13</v>
      </c>
      <c r="B253" s="180" t="s">
        <v>770</v>
      </c>
      <c r="C253" s="183" t="s">
        <v>775</v>
      </c>
      <c r="D253" s="181">
        <v>42022</v>
      </c>
      <c r="E253" s="184" t="s">
        <v>759</v>
      </c>
      <c r="F253" s="208" t="s">
        <v>557</v>
      </c>
    </row>
    <row r="254" spans="1:6" ht="12.75">
      <c r="A254" s="180" t="s">
        <v>13</v>
      </c>
      <c r="B254" s="180">
        <v>3000</v>
      </c>
      <c r="C254" s="183" t="s">
        <v>776</v>
      </c>
      <c r="D254" s="181">
        <v>42022</v>
      </c>
      <c r="E254" s="184" t="s">
        <v>759</v>
      </c>
      <c r="F254" s="208" t="s">
        <v>557</v>
      </c>
    </row>
    <row r="255" spans="1:8" ht="12.75">
      <c r="A255" s="186" t="s">
        <v>32</v>
      </c>
      <c r="B255" s="180">
        <v>100</v>
      </c>
      <c r="C255" s="182" t="s">
        <v>533</v>
      </c>
      <c r="D255" s="181">
        <v>41335</v>
      </c>
      <c r="E255" s="180" t="s">
        <v>522</v>
      </c>
      <c r="G255" s="191"/>
      <c r="H255" s="191"/>
    </row>
    <row r="256" spans="1:8" ht="12.75">
      <c r="A256" s="186" t="s">
        <v>32</v>
      </c>
      <c r="B256" s="180">
        <v>111</v>
      </c>
      <c r="C256" s="182" t="s">
        <v>40</v>
      </c>
      <c r="D256" s="181">
        <v>40950</v>
      </c>
      <c r="E256" s="180" t="s">
        <v>0</v>
      </c>
      <c r="G256" s="191"/>
      <c r="H256" s="191"/>
    </row>
    <row r="257" spans="1:8" ht="12.75">
      <c r="A257" s="186" t="s">
        <v>32</v>
      </c>
      <c r="B257" s="180">
        <v>200</v>
      </c>
      <c r="C257" s="183" t="s">
        <v>866</v>
      </c>
      <c r="D257" s="181">
        <v>42084</v>
      </c>
      <c r="E257" s="184" t="s">
        <v>180</v>
      </c>
      <c r="F257" s="86" t="s">
        <v>851</v>
      </c>
      <c r="G257" s="191"/>
      <c r="H257" s="191"/>
    </row>
    <row r="258" spans="1:8" ht="12.75">
      <c r="A258" s="186" t="s">
        <v>32</v>
      </c>
      <c r="B258" s="180">
        <v>222</v>
      </c>
      <c r="C258" s="182" t="s">
        <v>50</v>
      </c>
      <c r="D258" s="181">
        <v>40950</v>
      </c>
      <c r="E258" s="180" t="s">
        <v>0</v>
      </c>
      <c r="G258" s="191"/>
      <c r="H258" s="191"/>
    </row>
    <row r="259" spans="1:8" ht="12.75">
      <c r="A259" s="186" t="s">
        <v>32</v>
      </c>
      <c r="B259" s="186">
        <v>300</v>
      </c>
      <c r="C259" s="201" t="s">
        <v>868</v>
      </c>
      <c r="D259" s="181">
        <v>42084</v>
      </c>
      <c r="E259" s="184" t="s">
        <v>180</v>
      </c>
      <c r="F259" s="86" t="s">
        <v>851</v>
      </c>
      <c r="G259" s="191"/>
      <c r="H259" s="191"/>
    </row>
    <row r="260" spans="1:6" ht="12.75">
      <c r="A260" s="186" t="s">
        <v>32</v>
      </c>
      <c r="B260" s="186">
        <v>333</v>
      </c>
      <c r="C260" s="188" t="s">
        <v>57</v>
      </c>
      <c r="D260" s="189">
        <v>40859</v>
      </c>
      <c r="E260" s="186" t="s">
        <v>7</v>
      </c>
      <c r="F260" s="190"/>
    </row>
    <row r="261" spans="1:6" ht="12.75">
      <c r="A261" s="186" t="s">
        <v>32</v>
      </c>
      <c r="B261" s="186">
        <v>400</v>
      </c>
      <c r="C261" s="201" t="s">
        <v>867</v>
      </c>
      <c r="D261" s="181">
        <v>42084</v>
      </c>
      <c r="E261" s="184" t="s">
        <v>180</v>
      </c>
      <c r="F261" s="86" t="s">
        <v>851</v>
      </c>
    </row>
    <row r="262" spans="1:6" ht="12.75">
      <c r="A262" s="186" t="s">
        <v>32</v>
      </c>
      <c r="B262" s="186" t="s">
        <v>27</v>
      </c>
      <c r="C262" s="201" t="s">
        <v>643</v>
      </c>
      <c r="D262" s="181">
        <v>41580</v>
      </c>
      <c r="E262" s="180" t="s">
        <v>10</v>
      </c>
      <c r="F262" s="190"/>
    </row>
    <row r="263" spans="1:6" ht="12.75">
      <c r="A263" s="186" t="s">
        <v>32</v>
      </c>
      <c r="B263" s="186" t="s">
        <v>726</v>
      </c>
      <c r="C263" s="201" t="s">
        <v>824</v>
      </c>
      <c r="D263" s="227">
        <v>42049</v>
      </c>
      <c r="E263" s="184" t="s">
        <v>0</v>
      </c>
      <c r="F263" s="190"/>
    </row>
    <row r="264" spans="1:6" ht="12.75">
      <c r="A264" s="186" t="s">
        <v>32</v>
      </c>
      <c r="B264" s="247" t="s">
        <v>193</v>
      </c>
      <c r="C264" s="201" t="s">
        <v>869</v>
      </c>
      <c r="D264" s="181">
        <v>42084</v>
      </c>
      <c r="E264" s="184" t="s">
        <v>180</v>
      </c>
      <c r="F264" s="86" t="s">
        <v>851</v>
      </c>
    </row>
    <row r="265" spans="1:6" ht="12.75">
      <c r="A265" s="186" t="s">
        <v>68</v>
      </c>
      <c r="B265" s="186">
        <v>500</v>
      </c>
      <c r="C265" s="201" t="s">
        <v>809</v>
      </c>
      <c r="D265" s="227">
        <v>42049</v>
      </c>
      <c r="E265" s="184" t="s">
        <v>0</v>
      </c>
      <c r="F265" s="190"/>
    </row>
    <row r="266" spans="1:5" ht="12.75">
      <c r="A266" s="180" t="s">
        <v>68</v>
      </c>
      <c r="B266" s="180">
        <v>777</v>
      </c>
      <c r="C266" s="182" t="s">
        <v>72</v>
      </c>
      <c r="D266" s="181">
        <v>41294</v>
      </c>
      <c r="E266" s="180" t="s">
        <v>7</v>
      </c>
    </row>
    <row r="267" spans="1:5" ht="12.75">
      <c r="A267" s="180" t="s">
        <v>68</v>
      </c>
      <c r="B267" s="180">
        <v>1000</v>
      </c>
      <c r="C267" s="182" t="s">
        <v>78</v>
      </c>
      <c r="D267" s="181">
        <v>40971</v>
      </c>
      <c r="E267" s="180" t="s">
        <v>10</v>
      </c>
    </row>
    <row r="268" spans="1:5" ht="12.75">
      <c r="A268" s="180" t="s">
        <v>68</v>
      </c>
      <c r="B268" s="180">
        <v>1500</v>
      </c>
      <c r="C268" s="183" t="s">
        <v>810</v>
      </c>
      <c r="D268" s="227">
        <v>42049</v>
      </c>
      <c r="E268" s="184" t="s">
        <v>0</v>
      </c>
    </row>
    <row r="269" spans="1:6" ht="12.75">
      <c r="A269" s="220" t="s">
        <v>819</v>
      </c>
      <c r="B269" s="4">
        <v>400</v>
      </c>
      <c r="C269" s="5" t="s">
        <v>804</v>
      </c>
      <c r="D269" s="218">
        <v>42092</v>
      </c>
      <c r="E269" s="220" t="s">
        <v>10</v>
      </c>
      <c r="F269" s="231" t="s">
        <v>878</v>
      </c>
    </row>
    <row r="270" spans="1:6" ht="12.75">
      <c r="A270" s="220" t="s">
        <v>819</v>
      </c>
      <c r="B270" s="4">
        <v>500</v>
      </c>
      <c r="C270" s="5" t="s">
        <v>886</v>
      </c>
      <c r="D270" s="218">
        <v>42092</v>
      </c>
      <c r="E270" s="220" t="s">
        <v>10</v>
      </c>
      <c r="F270" s="231" t="s">
        <v>878</v>
      </c>
    </row>
    <row r="271" spans="1:6" ht="12.75">
      <c r="A271" s="220" t="s">
        <v>819</v>
      </c>
      <c r="B271" s="220" t="s">
        <v>193</v>
      </c>
      <c r="C271" s="5" t="s">
        <v>885</v>
      </c>
      <c r="D271" s="218">
        <v>42092</v>
      </c>
      <c r="E271" s="220" t="s">
        <v>10</v>
      </c>
      <c r="F271" s="231" t="s">
        <v>878</v>
      </c>
    </row>
    <row r="272" spans="1:6" ht="12.75">
      <c r="A272" s="249" t="s">
        <v>295</v>
      </c>
      <c r="B272" s="249">
        <v>500</v>
      </c>
      <c r="C272" s="250" t="s">
        <v>881</v>
      </c>
      <c r="D272" s="218">
        <v>42092</v>
      </c>
      <c r="E272" s="220" t="s">
        <v>10</v>
      </c>
      <c r="F272" s="231" t="s">
        <v>878</v>
      </c>
    </row>
    <row r="273" spans="1:5" ht="12.75">
      <c r="A273" s="180" t="s">
        <v>295</v>
      </c>
      <c r="B273" s="180">
        <v>777</v>
      </c>
      <c r="C273" s="182" t="s">
        <v>300</v>
      </c>
      <c r="D273" s="181">
        <v>41294</v>
      </c>
      <c r="E273" s="180" t="s">
        <v>7</v>
      </c>
    </row>
    <row r="274" spans="1:6" ht="12.75">
      <c r="A274" s="4" t="s">
        <v>295</v>
      </c>
      <c r="B274" s="4">
        <v>1000</v>
      </c>
      <c r="C274" s="5" t="s">
        <v>882</v>
      </c>
      <c r="D274" s="218">
        <v>42092</v>
      </c>
      <c r="E274" s="220" t="s">
        <v>10</v>
      </c>
      <c r="F274" s="231" t="s">
        <v>878</v>
      </c>
    </row>
    <row r="275" spans="1:6" ht="12.75">
      <c r="A275" s="4" t="s">
        <v>295</v>
      </c>
      <c r="B275" s="4">
        <v>1500</v>
      </c>
      <c r="C275" s="5" t="s">
        <v>883</v>
      </c>
      <c r="D275" s="218">
        <v>42092</v>
      </c>
      <c r="E275" s="220" t="s">
        <v>10</v>
      </c>
      <c r="F275" s="231" t="s">
        <v>878</v>
      </c>
    </row>
    <row r="276" spans="1:6" ht="12.75">
      <c r="A276" s="186" t="s">
        <v>367</v>
      </c>
      <c r="B276" s="186">
        <v>500</v>
      </c>
      <c r="C276" s="201" t="s">
        <v>707</v>
      </c>
      <c r="D276" s="181">
        <v>41587</v>
      </c>
      <c r="E276" s="180" t="s">
        <v>7</v>
      </c>
      <c r="F276" s="190"/>
    </row>
    <row r="277" spans="1:5" ht="12.75">
      <c r="A277" s="180" t="s">
        <v>367</v>
      </c>
      <c r="B277" s="180">
        <v>777</v>
      </c>
      <c r="C277" s="182" t="s">
        <v>372</v>
      </c>
      <c r="D277" s="181">
        <v>40971</v>
      </c>
      <c r="E277" s="180" t="s">
        <v>10</v>
      </c>
    </row>
    <row r="278" spans="1:5" ht="12.75">
      <c r="A278" s="180" t="s">
        <v>367</v>
      </c>
      <c r="B278" s="180">
        <v>1000</v>
      </c>
      <c r="C278" s="182" t="s">
        <v>376</v>
      </c>
      <c r="D278" s="181">
        <v>40971</v>
      </c>
      <c r="E278" s="180" t="s">
        <v>10</v>
      </c>
    </row>
    <row r="279" spans="1:5" ht="12.75">
      <c r="A279" s="180" t="s">
        <v>367</v>
      </c>
      <c r="B279" s="180">
        <v>1500</v>
      </c>
      <c r="C279" s="182" t="s">
        <v>381</v>
      </c>
      <c r="D279" s="181">
        <v>40635</v>
      </c>
      <c r="E279" s="180" t="s">
        <v>45</v>
      </c>
    </row>
    <row r="280" spans="1:5" ht="12.75">
      <c r="A280" s="184" t="s">
        <v>839</v>
      </c>
      <c r="B280" s="184">
        <v>200</v>
      </c>
      <c r="C280" s="183" t="s">
        <v>840</v>
      </c>
      <c r="D280" s="227">
        <v>42049</v>
      </c>
      <c r="E280" s="184" t="s">
        <v>0</v>
      </c>
    </row>
    <row r="281" spans="1:5" ht="12.75">
      <c r="A281" s="184" t="s">
        <v>839</v>
      </c>
      <c r="B281" s="184">
        <v>300</v>
      </c>
      <c r="C281" s="183" t="s">
        <v>841</v>
      </c>
      <c r="D281" s="227">
        <v>42049</v>
      </c>
      <c r="E281" s="184" t="s">
        <v>0</v>
      </c>
    </row>
    <row r="282" spans="1:5" ht="12.75">
      <c r="A282" s="184" t="s">
        <v>839</v>
      </c>
      <c r="B282" s="184">
        <v>400</v>
      </c>
      <c r="C282" s="183" t="s">
        <v>842</v>
      </c>
      <c r="D282" s="227">
        <v>42049</v>
      </c>
      <c r="E282" s="184" t="s">
        <v>0</v>
      </c>
    </row>
    <row r="285" spans="1:5" ht="15.75" customHeight="1">
      <c r="A285" s="238" t="s">
        <v>755</v>
      </c>
      <c r="B285" s="239"/>
      <c r="C285" s="239"/>
      <c r="D285" s="239"/>
      <c r="E285" s="239"/>
    </row>
    <row r="286" spans="1:256" ht="15">
      <c r="A286" s="175" t="s">
        <v>1</v>
      </c>
      <c r="B286" s="175" t="s">
        <v>2</v>
      </c>
      <c r="C286" s="176" t="s">
        <v>5</v>
      </c>
      <c r="D286" s="177" t="s">
        <v>3</v>
      </c>
      <c r="E286" s="175" t="s">
        <v>4</v>
      </c>
      <c r="F286" s="178"/>
      <c r="G286" s="179"/>
      <c r="H286" s="179"/>
      <c r="I286" s="179"/>
      <c r="J286" s="179"/>
      <c r="K286" s="179"/>
      <c r="L286" s="179"/>
      <c r="M286" s="179"/>
      <c r="N286" s="179"/>
      <c r="O286" s="179"/>
      <c r="P286" s="179"/>
      <c r="Q286" s="179"/>
      <c r="R286" s="179"/>
      <c r="S286" s="179"/>
      <c r="T286" s="179"/>
      <c r="U286" s="179"/>
      <c r="V286" s="179"/>
      <c r="W286" s="179"/>
      <c r="X286" s="179"/>
      <c r="Y286" s="179"/>
      <c r="Z286" s="179"/>
      <c r="AA286" s="179"/>
      <c r="AB286" s="179"/>
      <c r="AC286" s="179"/>
      <c r="AD286" s="179"/>
      <c r="AE286" s="179"/>
      <c r="AF286" s="179"/>
      <c r="AG286" s="179"/>
      <c r="AH286" s="179"/>
      <c r="AI286" s="179"/>
      <c r="AJ286" s="179"/>
      <c r="AK286" s="179"/>
      <c r="AL286" s="179"/>
      <c r="AM286" s="179"/>
      <c r="AN286" s="179"/>
      <c r="AO286" s="179"/>
      <c r="AP286" s="179"/>
      <c r="AQ286" s="179"/>
      <c r="AR286" s="179"/>
      <c r="AS286" s="179"/>
      <c r="AT286" s="179"/>
      <c r="AU286" s="179"/>
      <c r="AV286" s="179"/>
      <c r="AW286" s="179"/>
      <c r="AX286" s="179"/>
      <c r="AY286" s="179"/>
      <c r="AZ286" s="179"/>
      <c r="BA286" s="179"/>
      <c r="BB286" s="179"/>
      <c r="BC286" s="179"/>
      <c r="BD286" s="179"/>
      <c r="BE286" s="179"/>
      <c r="BF286" s="179"/>
      <c r="BG286" s="179"/>
      <c r="BH286" s="179"/>
      <c r="BI286" s="179"/>
      <c r="BJ286" s="179"/>
      <c r="BK286" s="179"/>
      <c r="BL286" s="179"/>
      <c r="BM286" s="179"/>
      <c r="BN286" s="179"/>
      <c r="BO286" s="179"/>
      <c r="BP286" s="179"/>
      <c r="BQ286" s="179"/>
      <c r="BR286" s="179"/>
      <c r="BS286" s="179"/>
      <c r="BT286" s="179"/>
      <c r="BU286" s="179"/>
      <c r="BV286" s="179"/>
      <c r="BW286" s="179"/>
      <c r="BX286" s="179"/>
      <c r="BY286" s="179"/>
      <c r="BZ286" s="179"/>
      <c r="CA286" s="179"/>
      <c r="CB286" s="179"/>
      <c r="CC286" s="179"/>
      <c r="CD286" s="179"/>
      <c r="CE286" s="179"/>
      <c r="CF286" s="179"/>
      <c r="CG286" s="179"/>
      <c r="CH286" s="179"/>
      <c r="CI286" s="179"/>
      <c r="CJ286" s="179"/>
      <c r="CK286" s="179"/>
      <c r="CL286" s="179"/>
      <c r="CM286" s="179"/>
      <c r="CN286" s="179"/>
      <c r="CO286" s="179"/>
      <c r="CP286" s="179"/>
      <c r="CQ286" s="179"/>
      <c r="CR286" s="179"/>
      <c r="CS286" s="179"/>
      <c r="CT286" s="179"/>
      <c r="CU286" s="179"/>
      <c r="CV286" s="179"/>
      <c r="CW286" s="179"/>
      <c r="CX286" s="179"/>
      <c r="CY286" s="179"/>
      <c r="CZ286" s="179"/>
      <c r="DA286" s="179"/>
      <c r="DB286" s="179"/>
      <c r="DC286" s="179"/>
      <c r="DD286" s="179"/>
      <c r="DE286" s="179"/>
      <c r="DF286" s="179"/>
      <c r="DG286" s="179"/>
      <c r="DH286" s="179"/>
      <c r="DI286" s="179"/>
      <c r="DJ286" s="179"/>
      <c r="DK286" s="179"/>
      <c r="DL286" s="179"/>
      <c r="DM286" s="179"/>
      <c r="DN286" s="179"/>
      <c r="DO286" s="179"/>
      <c r="DP286" s="179"/>
      <c r="DQ286" s="179"/>
      <c r="DR286" s="179"/>
      <c r="DS286" s="179"/>
      <c r="DT286" s="179"/>
      <c r="DU286" s="179"/>
      <c r="DV286" s="179"/>
      <c r="DW286" s="179"/>
      <c r="DX286" s="179"/>
      <c r="DY286" s="179"/>
      <c r="DZ286" s="179"/>
      <c r="EA286" s="179"/>
      <c r="EB286" s="179"/>
      <c r="EC286" s="179"/>
      <c r="ED286" s="179"/>
      <c r="EE286" s="179"/>
      <c r="EF286" s="179"/>
      <c r="EG286" s="179"/>
      <c r="EH286" s="179"/>
      <c r="EI286" s="179"/>
      <c r="EJ286" s="179"/>
      <c r="EK286" s="179"/>
      <c r="EL286" s="179"/>
      <c r="EM286" s="179"/>
      <c r="EN286" s="179"/>
      <c r="EO286" s="179"/>
      <c r="EP286" s="179"/>
      <c r="EQ286" s="179"/>
      <c r="ER286" s="179"/>
      <c r="ES286" s="179"/>
      <c r="ET286" s="179"/>
      <c r="EU286" s="179"/>
      <c r="EV286" s="179"/>
      <c r="EW286" s="179"/>
      <c r="EX286" s="179"/>
      <c r="EY286" s="179"/>
      <c r="EZ286" s="179"/>
      <c r="FA286" s="179"/>
      <c r="FB286" s="179"/>
      <c r="FC286" s="179"/>
      <c r="FD286" s="179"/>
      <c r="FE286" s="179"/>
      <c r="FF286" s="179"/>
      <c r="FG286" s="179"/>
      <c r="FH286" s="179"/>
      <c r="FI286" s="179"/>
      <c r="FJ286" s="179"/>
      <c r="FK286" s="179"/>
      <c r="FL286" s="179"/>
      <c r="FM286" s="179"/>
      <c r="FN286" s="179"/>
      <c r="FO286" s="179"/>
      <c r="FP286" s="179"/>
      <c r="FQ286" s="179"/>
      <c r="FR286" s="179"/>
      <c r="FS286" s="179"/>
      <c r="FT286" s="179"/>
      <c r="FU286" s="179"/>
      <c r="FV286" s="179"/>
      <c r="FW286" s="179"/>
      <c r="FX286" s="179"/>
      <c r="FY286" s="179"/>
      <c r="FZ286" s="179"/>
      <c r="GA286" s="179"/>
      <c r="GB286" s="179"/>
      <c r="GC286" s="179"/>
      <c r="GD286" s="179"/>
      <c r="GE286" s="179"/>
      <c r="GF286" s="179"/>
      <c r="GG286" s="179"/>
      <c r="GH286" s="179"/>
      <c r="GI286" s="179"/>
      <c r="GJ286" s="179"/>
      <c r="GK286" s="179"/>
      <c r="GL286" s="179"/>
      <c r="GM286" s="179"/>
      <c r="GN286" s="179"/>
      <c r="GO286" s="179"/>
      <c r="GP286" s="179"/>
      <c r="GQ286" s="179"/>
      <c r="GR286" s="179"/>
      <c r="GS286" s="179"/>
      <c r="GT286" s="179"/>
      <c r="GU286" s="179"/>
      <c r="GV286" s="179"/>
      <c r="GW286" s="179"/>
      <c r="GX286" s="179"/>
      <c r="GY286" s="179"/>
      <c r="GZ286" s="179"/>
      <c r="HA286" s="179"/>
      <c r="HB286" s="179"/>
      <c r="HC286" s="179"/>
      <c r="HD286" s="179"/>
      <c r="HE286" s="179"/>
      <c r="HF286" s="179"/>
      <c r="HG286" s="179"/>
      <c r="HH286" s="179"/>
      <c r="HI286" s="179"/>
      <c r="HJ286" s="179"/>
      <c r="HK286" s="179"/>
      <c r="HL286" s="179"/>
      <c r="HM286" s="179"/>
      <c r="HN286" s="179"/>
      <c r="HO286" s="179"/>
      <c r="HP286" s="179"/>
      <c r="HQ286" s="179"/>
      <c r="HR286" s="179"/>
      <c r="HS286" s="179"/>
      <c r="HT286" s="179"/>
      <c r="HU286" s="179"/>
      <c r="HV286" s="179"/>
      <c r="HW286" s="179"/>
      <c r="HX286" s="179"/>
      <c r="HY286" s="179"/>
      <c r="HZ286" s="179"/>
      <c r="IA286" s="179"/>
      <c r="IB286" s="179"/>
      <c r="IC286" s="179"/>
      <c r="ID286" s="179"/>
      <c r="IE286" s="179"/>
      <c r="IF286" s="179"/>
      <c r="IG286" s="179"/>
      <c r="IH286" s="179"/>
      <c r="II286" s="179"/>
      <c r="IJ286" s="179"/>
      <c r="IK286" s="179"/>
      <c r="IL286" s="179"/>
      <c r="IM286" s="179"/>
      <c r="IN286" s="179"/>
      <c r="IO286" s="179"/>
      <c r="IP286" s="179"/>
      <c r="IQ286" s="179"/>
      <c r="IR286" s="179"/>
      <c r="IS286" s="179"/>
      <c r="IT286" s="179"/>
      <c r="IU286" s="179"/>
      <c r="IV286" s="179"/>
    </row>
    <row r="287" spans="1:5" ht="12.75">
      <c r="A287" s="180" t="s">
        <v>15</v>
      </c>
      <c r="B287" s="180">
        <v>111</v>
      </c>
      <c r="C287" s="180">
        <v>18.5</v>
      </c>
      <c r="D287" s="181">
        <v>39466</v>
      </c>
      <c r="E287" s="180" t="s">
        <v>16</v>
      </c>
    </row>
    <row r="288" spans="1:5" ht="12.75">
      <c r="A288" s="180" t="s">
        <v>15</v>
      </c>
      <c r="B288" s="180">
        <v>222</v>
      </c>
      <c r="C288" s="180">
        <v>30.29</v>
      </c>
      <c r="D288" s="181">
        <v>39893</v>
      </c>
      <c r="E288" s="180" t="s">
        <v>21</v>
      </c>
    </row>
    <row r="289" spans="1:5" ht="12.75">
      <c r="A289" s="180" t="s">
        <v>15</v>
      </c>
      <c r="B289" s="180">
        <v>333</v>
      </c>
      <c r="C289" s="180">
        <v>43.48</v>
      </c>
      <c r="D289" s="181">
        <v>40572</v>
      </c>
      <c r="E289" s="180" t="s">
        <v>0</v>
      </c>
    </row>
    <row r="290" spans="1:5" ht="12.75">
      <c r="A290" s="180" t="s">
        <v>15</v>
      </c>
      <c r="B290" s="180">
        <v>500</v>
      </c>
      <c r="C290" s="182" t="s">
        <v>29</v>
      </c>
      <c r="D290" s="181">
        <v>41216</v>
      </c>
      <c r="E290" s="180" t="s">
        <v>10</v>
      </c>
    </row>
    <row r="291" spans="1:5" ht="12.75">
      <c r="A291" s="180" t="s">
        <v>15</v>
      </c>
      <c r="B291" s="180">
        <v>666</v>
      </c>
      <c r="C291" s="182" t="s">
        <v>33</v>
      </c>
      <c r="D291" s="181">
        <v>39893</v>
      </c>
      <c r="E291" s="180" t="s">
        <v>21</v>
      </c>
    </row>
    <row r="292" spans="1:5" ht="12.75">
      <c r="A292" s="180" t="s">
        <v>15</v>
      </c>
      <c r="B292" s="180">
        <v>777</v>
      </c>
      <c r="C292" s="182" t="s">
        <v>41</v>
      </c>
      <c r="D292" s="181">
        <v>40950</v>
      </c>
      <c r="E292" s="180" t="s">
        <v>0</v>
      </c>
    </row>
    <row r="293" spans="1:5" ht="12.75">
      <c r="A293" s="180" t="s">
        <v>15</v>
      </c>
      <c r="B293" s="180">
        <v>1000</v>
      </c>
      <c r="C293" s="182" t="s">
        <v>46</v>
      </c>
      <c r="D293" s="181">
        <v>40832</v>
      </c>
      <c r="E293" s="180" t="s">
        <v>16</v>
      </c>
    </row>
    <row r="294" spans="1:5" ht="12.75">
      <c r="A294" s="180" t="s">
        <v>15</v>
      </c>
      <c r="B294" s="180">
        <v>1500</v>
      </c>
      <c r="C294" s="182" t="s">
        <v>51</v>
      </c>
      <c r="D294" s="181">
        <v>41216</v>
      </c>
      <c r="E294" s="180" t="s">
        <v>10</v>
      </c>
    </row>
    <row r="295" spans="1:8" ht="12.75">
      <c r="A295" s="186" t="s">
        <v>106</v>
      </c>
      <c r="B295" s="187">
        <v>500</v>
      </c>
      <c r="C295" s="188" t="s">
        <v>107</v>
      </c>
      <c r="D295" s="189">
        <v>40859</v>
      </c>
      <c r="E295" s="186" t="s">
        <v>7</v>
      </c>
      <c r="F295" s="190"/>
      <c r="G295" s="191"/>
      <c r="H295" s="191"/>
    </row>
    <row r="296" spans="1:5" ht="12.75">
      <c r="A296" s="180" t="s">
        <v>113</v>
      </c>
      <c r="B296" s="180">
        <v>111</v>
      </c>
      <c r="C296" s="182" t="s">
        <v>114</v>
      </c>
      <c r="D296" s="181">
        <v>38801</v>
      </c>
      <c r="E296" s="180" t="s">
        <v>10</v>
      </c>
    </row>
    <row r="297" spans="1:5" ht="12.75">
      <c r="A297" s="180" t="s">
        <v>113</v>
      </c>
      <c r="B297" s="180">
        <v>222</v>
      </c>
      <c r="C297" s="182" t="s">
        <v>120</v>
      </c>
      <c r="D297" s="181">
        <v>39004</v>
      </c>
      <c r="E297" s="180" t="s">
        <v>45</v>
      </c>
    </row>
    <row r="298" spans="1:5" ht="12.75">
      <c r="A298" s="192" t="s">
        <v>113</v>
      </c>
      <c r="B298" s="192">
        <v>333</v>
      </c>
      <c r="C298" s="193" t="s">
        <v>124</v>
      </c>
      <c r="D298" s="194">
        <v>39495</v>
      </c>
      <c r="E298" s="192" t="s">
        <v>10</v>
      </c>
    </row>
    <row r="299" spans="1:8" ht="12.75">
      <c r="A299" s="180" t="s">
        <v>113</v>
      </c>
      <c r="B299" s="180">
        <v>500</v>
      </c>
      <c r="C299" s="182" t="s">
        <v>130</v>
      </c>
      <c r="D299" s="181">
        <v>39514</v>
      </c>
      <c r="E299" s="180" t="s">
        <v>131</v>
      </c>
      <c r="F299" s="195" t="s">
        <v>132</v>
      </c>
      <c r="G299" s="196">
        <v>39886</v>
      </c>
      <c r="H299" s="197" t="s">
        <v>133</v>
      </c>
    </row>
    <row r="300" spans="1:8" ht="12.75">
      <c r="A300" s="180" t="s">
        <v>113</v>
      </c>
      <c r="B300" s="180">
        <v>666</v>
      </c>
      <c r="C300" s="182" t="s">
        <v>138</v>
      </c>
      <c r="D300" s="181">
        <v>39859</v>
      </c>
      <c r="E300" s="180" t="s">
        <v>10</v>
      </c>
      <c r="F300" s="195"/>
      <c r="G300" s="197"/>
      <c r="H300" s="197"/>
    </row>
    <row r="301" spans="1:8" ht="12.75">
      <c r="A301" s="180" t="s">
        <v>113</v>
      </c>
      <c r="B301" s="180">
        <v>777</v>
      </c>
      <c r="C301" s="182" t="s">
        <v>146</v>
      </c>
      <c r="D301" s="181">
        <v>39514</v>
      </c>
      <c r="E301" s="180" t="s">
        <v>131</v>
      </c>
      <c r="F301" s="195" t="s">
        <v>147</v>
      </c>
      <c r="G301" s="196">
        <v>39886</v>
      </c>
      <c r="H301" s="197" t="s">
        <v>133</v>
      </c>
    </row>
    <row r="302" spans="1:8" ht="12.75">
      <c r="A302" s="180" t="s">
        <v>113</v>
      </c>
      <c r="B302" s="180">
        <v>1000</v>
      </c>
      <c r="C302" s="182" t="s">
        <v>151</v>
      </c>
      <c r="D302" s="181">
        <v>39515</v>
      </c>
      <c r="E302" s="180" t="s">
        <v>131</v>
      </c>
      <c r="F302" s="195" t="s">
        <v>152</v>
      </c>
      <c r="G302" s="196">
        <v>39887</v>
      </c>
      <c r="H302" s="197" t="s">
        <v>133</v>
      </c>
    </row>
    <row r="303" spans="1:5" ht="12.75">
      <c r="A303" s="198" t="s">
        <v>113</v>
      </c>
      <c r="B303" s="198">
        <v>1500</v>
      </c>
      <c r="C303" s="199" t="s">
        <v>156</v>
      </c>
      <c r="D303" s="200">
        <v>39726</v>
      </c>
      <c r="E303" s="198" t="s">
        <v>45</v>
      </c>
    </row>
    <row r="304" spans="1:5" ht="12.75">
      <c r="A304" s="180" t="s">
        <v>113</v>
      </c>
      <c r="B304" s="180">
        <v>5000</v>
      </c>
      <c r="C304" s="182" t="s">
        <v>160</v>
      </c>
      <c r="D304" s="181">
        <v>39109</v>
      </c>
      <c r="E304" s="180" t="s">
        <v>93</v>
      </c>
    </row>
    <row r="305" spans="1:5" ht="12.75">
      <c r="A305" s="180" t="s">
        <v>306</v>
      </c>
      <c r="B305" s="180">
        <v>222</v>
      </c>
      <c r="C305" s="182" t="s">
        <v>307</v>
      </c>
      <c r="D305" s="181">
        <v>39116</v>
      </c>
      <c r="E305" s="180" t="s">
        <v>10</v>
      </c>
    </row>
    <row r="306" spans="1:5" ht="12.75">
      <c r="A306" s="180" t="s">
        <v>306</v>
      </c>
      <c r="B306" s="180">
        <v>333</v>
      </c>
      <c r="C306" s="182" t="s">
        <v>311</v>
      </c>
      <c r="D306" s="181">
        <v>39501</v>
      </c>
      <c r="E306" s="180" t="s">
        <v>75</v>
      </c>
    </row>
    <row r="307" spans="1:9" ht="12.75">
      <c r="A307" s="180" t="s">
        <v>306</v>
      </c>
      <c r="B307" s="180">
        <v>500</v>
      </c>
      <c r="C307" s="182" t="s">
        <v>317</v>
      </c>
      <c r="D307" s="181">
        <v>40587</v>
      </c>
      <c r="E307" s="180" t="s">
        <v>140</v>
      </c>
      <c r="I307" s="1"/>
    </row>
    <row r="308" spans="1:5" ht="12.75">
      <c r="A308" s="180" t="s">
        <v>306</v>
      </c>
      <c r="B308" s="180">
        <v>666</v>
      </c>
      <c r="C308" s="182" t="s">
        <v>751</v>
      </c>
      <c r="D308" s="181">
        <v>40208</v>
      </c>
      <c r="E308" s="180" t="s">
        <v>89</v>
      </c>
    </row>
    <row r="309" spans="1:5" ht="12.75">
      <c r="A309" s="180" t="s">
        <v>306</v>
      </c>
      <c r="B309" s="180">
        <v>777</v>
      </c>
      <c r="C309" s="182" t="s">
        <v>328</v>
      </c>
      <c r="D309" s="181">
        <v>40832</v>
      </c>
      <c r="E309" s="180" t="s">
        <v>16</v>
      </c>
    </row>
    <row r="310" spans="1:5" ht="12.75">
      <c r="A310" s="180" t="s">
        <v>306</v>
      </c>
      <c r="B310" s="180">
        <v>1000</v>
      </c>
      <c r="C310" s="182" t="s">
        <v>335</v>
      </c>
      <c r="D310" s="181">
        <v>40950</v>
      </c>
      <c r="E310" s="180" t="s">
        <v>0</v>
      </c>
    </row>
    <row r="311" spans="1:5" ht="12.75">
      <c r="A311" s="180" t="s">
        <v>306</v>
      </c>
      <c r="B311" s="180">
        <v>1500</v>
      </c>
      <c r="C311" s="182" t="s">
        <v>340</v>
      </c>
      <c r="D311" s="181">
        <v>40936</v>
      </c>
      <c r="E311" s="180" t="s">
        <v>135</v>
      </c>
    </row>
    <row r="312" spans="1:5" ht="12.75">
      <c r="A312" s="180" t="s">
        <v>306</v>
      </c>
      <c r="B312" s="180">
        <v>5000</v>
      </c>
      <c r="C312" s="182" t="s">
        <v>346</v>
      </c>
      <c r="D312" s="181">
        <v>39844</v>
      </c>
      <c r="E312" s="180" t="s">
        <v>93</v>
      </c>
    </row>
    <row r="313" spans="1:5" ht="12.75">
      <c r="A313" s="180" t="s">
        <v>405</v>
      </c>
      <c r="B313" s="180">
        <v>111</v>
      </c>
      <c r="C313" s="182" t="s">
        <v>406</v>
      </c>
      <c r="D313" s="181">
        <v>39466</v>
      </c>
      <c r="E313" s="180" t="s">
        <v>16</v>
      </c>
    </row>
    <row r="314" spans="1:5" ht="12.75">
      <c r="A314" s="180" t="s">
        <v>405</v>
      </c>
      <c r="B314" s="180">
        <v>222</v>
      </c>
      <c r="C314" s="182" t="s">
        <v>410</v>
      </c>
      <c r="D314" s="181">
        <v>39893</v>
      </c>
      <c r="E314" s="180" t="s">
        <v>21</v>
      </c>
    </row>
    <row r="315" spans="1:5" ht="12.75">
      <c r="A315" s="180" t="s">
        <v>405</v>
      </c>
      <c r="B315" s="180">
        <v>333</v>
      </c>
      <c r="C315" s="182" t="s">
        <v>414</v>
      </c>
      <c r="D315" s="181">
        <v>40572</v>
      </c>
      <c r="E315" s="180" t="s">
        <v>0</v>
      </c>
    </row>
    <row r="316" spans="1:5" ht="12.75">
      <c r="A316" s="180" t="s">
        <v>405</v>
      </c>
      <c r="B316" s="180">
        <v>500</v>
      </c>
      <c r="C316" s="182" t="s">
        <v>534</v>
      </c>
      <c r="D316" s="181">
        <v>41216</v>
      </c>
      <c r="E316" s="180" t="s">
        <v>10</v>
      </c>
    </row>
    <row r="317" spans="1:5" ht="12.75">
      <c r="A317" s="180" t="s">
        <v>405</v>
      </c>
      <c r="B317" s="180">
        <v>666</v>
      </c>
      <c r="C317" s="182" t="s">
        <v>424</v>
      </c>
      <c r="D317" s="181">
        <v>39893</v>
      </c>
      <c r="E317" s="180" t="s">
        <v>21</v>
      </c>
    </row>
    <row r="318" spans="1:5" ht="12.75">
      <c r="A318" s="180" t="s">
        <v>405</v>
      </c>
      <c r="B318" s="180">
        <v>777</v>
      </c>
      <c r="C318" s="182" t="s">
        <v>429</v>
      </c>
      <c r="D318" s="181">
        <v>41216</v>
      </c>
      <c r="E318" s="180" t="s">
        <v>10</v>
      </c>
    </row>
    <row r="319" spans="1:5" ht="12.75">
      <c r="A319" s="180" t="s">
        <v>405</v>
      </c>
      <c r="B319" s="180">
        <v>1000</v>
      </c>
      <c r="C319" s="182" t="s">
        <v>433</v>
      </c>
      <c r="D319" s="181">
        <v>40832</v>
      </c>
      <c r="E319" s="180" t="s">
        <v>16</v>
      </c>
    </row>
    <row r="320" spans="1:5" ht="12.75">
      <c r="A320" s="180" t="s">
        <v>405</v>
      </c>
      <c r="B320" s="180">
        <v>1500</v>
      </c>
      <c r="C320" s="182" t="s">
        <v>535</v>
      </c>
      <c r="D320" s="181">
        <v>41216</v>
      </c>
      <c r="E320" s="180" t="s">
        <v>10</v>
      </c>
    </row>
    <row r="321" spans="1:5" ht="12.75">
      <c r="A321" s="180" t="s">
        <v>11</v>
      </c>
      <c r="B321" s="180">
        <v>222</v>
      </c>
      <c r="C321" s="182" t="s">
        <v>439</v>
      </c>
      <c r="D321" s="181">
        <v>40950</v>
      </c>
      <c r="E321" s="180" t="s">
        <v>0</v>
      </c>
    </row>
    <row r="322" spans="1:5" ht="12.75">
      <c r="A322" s="180" t="s">
        <v>11</v>
      </c>
      <c r="B322" s="180">
        <v>333</v>
      </c>
      <c r="C322" s="182" t="s">
        <v>12</v>
      </c>
      <c r="D322" s="181">
        <v>40950</v>
      </c>
      <c r="E322" s="180" t="s">
        <v>0</v>
      </c>
    </row>
    <row r="323" spans="1:5" ht="12.75">
      <c r="A323" s="180" t="s">
        <v>11</v>
      </c>
      <c r="B323" s="180">
        <v>400</v>
      </c>
      <c r="C323" s="182" t="s">
        <v>20</v>
      </c>
      <c r="D323" s="181">
        <v>40971</v>
      </c>
      <c r="E323" s="180" t="s">
        <v>10</v>
      </c>
    </row>
    <row r="324" spans="1:5" ht="12.75">
      <c r="A324" s="180" t="s">
        <v>11</v>
      </c>
      <c r="B324" s="186" t="s">
        <v>27</v>
      </c>
      <c r="C324" s="188" t="s">
        <v>28</v>
      </c>
      <c r="D324" s="181">
        <v>40971</v>
      </c>
      <c r="E324" s="180" t="s">
        <v>10</v>
      </c>
    </row>
    <row r="325" spans="1:5" ht="12.75">
      <c r="A325" s="180" t="s">
        <v>11</v>
      </c>
      <c r="B325" s="186">
        <v>500</v>
      </c>
      <c r="C325" s="188" t="s">
        <v>24</v>
      </c>
      <c r="D325" s="189">
        <v>40859</v>
      </c>
      <c r="E325" s="186" t="s">
        <v>7</v>
      </c>
    </row>
    <row r="326" spans="1:5" ht="12.75">
      <c r="A326" s="180" t="s">
        <v>11</v>
      </c>
      <c r="B326" s="202">
        <v>800</v>
      </c>
      <c r="C326" s="188" t="s">
        <v>31</v>
      </c>
      <c r="D326" s="181">
        <v>40971</v>
      </c>
      <c r="E326" s="180" t="s">
        <v>10</v>
      </c>
    </row>
    <row r="327" spans="1:8" ht="12.75">
      <c r="A327" s="180" t="s">
        <v>177</v>
      </c>
      <c r="B327" s="180">
        <v>111</v>
      </c>
      <c r="C327" s="182" t="s">
        <v>178</v>
      </c>
      <c r="D327" s="181">
        <v>39466</v>
      </c>
      <c r="E327" s="180" t="s">
        <v>16</v>
      </c>
      <c r="G327" s="191"/>
      <c r="H327" s="191"/>
    </row>
    <row r="328" spans="1:5" ht="12.75">
      <c r="A328" s="180" t="s">
        <v>177</v>
      </c>
      <c r="B328" s="180">
        <v>222</v>
      </c>
      <c r="C328" s="182" t="s">
        <v>184</v>
      </c>
      <c r="D328" s="181">
        <v>40572</v>
      </c>
      <c r="E328" s="180" t="s">
        <v>0</v>
      </c>
    </row>
    <row r="329" spans="1:5" ht="12.75">
      <c r="A329" s="180" t="s">
        <v>177</v>
      </c>
      <c r="B329" s="180">
        <v>333</v>
      </c>
      <c r="C329" s="182" t="s">
        <v>188</v>
      </c>
      <c r="D329" s="181">
        <v>40572</v>
      </c>
      <c r="E329" s="180" t="s">
        <v>0</v>
      </c>
    </row>
    <row r="330" spans="1:5" ht="12.75">
      <c r="A330" s="180" t="s">
        <v>177</v>
      </c>
      <c r="B330" s="180">
        <v>400</v>
      </c>
      <c r="C330" s="182" t="s">
        <v>576</v>
      </c>
      <c r="D330" s="181">
        <v>41700</v>
      </c>
      <c r="E330" s="180" t="s">
        <v>0</v>
      </c>
    </row>
    <row r="331" spans="1:6" ht="12.75">
      <c r="A331" s="186" t="s">
        <v>177</v>
      </c>
      <c r="B331" s="186">
        <v>500</v>
      </c>
      <c r="C331" s="188" t="s">
        <v>577</v>
      </c>
      <c r="D331" s="181">
        <v>41700</v>
      </c>
      <c r="E331" s="180" t="s">
        <v>0</v>
      </c>
      <c r="F331" s="190"/>
    </row>
    <row r="332" spans="1:5" ht="12.75">
      <c r="A332" s="180" t="s">
        <v>177</v>
      </c>
      <c r="B332" s="180">
        <v>666</v>
      </c>
      <c r="C332" s="182" t="s">
        <v>201</v>
      </c>
      <c r="D332" s="181">
        <v>39893</v>
      </c>
      <c r="E332" s="180" t="s">
        <v>21</v>
      </c>
    </row>
    <row r="333" spans="1:5" ht="12.75">
      <c r="A333" s="180" t="s">
        <v>177</v>
      </c>
      <c r="B333" s="180">
        <v>777</v>
      </c>
      <c r="C333" s="182" t="s">
        <v>206</v>
      </c>
      <c r="D333" s="181">
        <v>40950</v>
      </c>
      <c r="E333" s="180" t="s">
        <v>0</v>
      </c>
    </row>
    <row r="334" spans="1:5" ht="12.75">
      <c r="A334" s="180" t="s">
        <v>177</v>
      </c>
      <c r="B334" s="180">
        <v>1000</v>
      </c>
      <c r="C334" s="182" t="s">
        <v>211</v>
      </c>
      <c r="D334" s="181">
        <v>40832</v>
      </c>
      <c r="E334" s="180" t="s">
        <v>16</v>
      </c>
    </row>
    <row r="335" spans="1:5" ht="12.75">
      <c r="A335" s="180" t="s">
        <v>177</v>
      </c>
      <c r="B335" s="180">
        <v>1500</v>
      </c>
      <c r="C335" s="182" t="s">
        <v>578</v>
      </c>
      <c r="D335" s="181">
        <v>41700</v>
      </c>
      <c r="E335" s="180" t="s">
        <v>0</v>
      </c>
    </row>
    <row r="336" spans="1:5" ht="12.75">
      <c r="A336" s="180" t="s">
        <v>219</v>
      </c>
      <c r="B336" s="180">
        <v>111</v>
      </c>
      <c r="C336" s="182" t="s">
        <v>220</v>
      </c>
      <c r="D336" s="181">
        <v>40208</v>
      </c>
      <c r="E336" s="180" t="s">
        <v>89</v>
      </c>
    </row>
    <row r="337" spans="1:5" ht="12.75">
      <c r="A337" s="180" t="s">
        <v>219</v>
      </c>
      <c r="B337" s="180">
        <v>222</v>
      </c>
      <c r="C337" s="182" t="s">
        <v>225</v>
      </c>
      <c r="D337" s="181">
        <v>40572</v>
      </c>
      <c r="E337" s="180" t="s">
        <v>0</v>
      </c>
    </row>
    <row r="338" spans="1:5" ht="12.75">
      <c r="A338" s="180" t="s">
        <v>219</v>
      </c>
      <c r="B338" s="180">
        <v>333</v>
      </c>
      <c r="C338" s="182" t="s">
        <v>232</v>
      </c>
      <c r="D338" s="181">
        <v>40572</v>
      </c>
      <c r="E338" s="180" t="s">
        <v>0</v>
      </c>
    </row>
    <row r="339" spans="1:5" ht="12.75">
      <c r="A339" s="180" t="s">
        <v>219</v>
      </c>
      <c r="B339" s="180">
        <v>500</v>
      </c>
      <c r="C339" s="182" t="s">
        <v>237</v>
      </c>
      <c r="D339" s="181">
        <v>40572</v>
      </c>
      <c r="E339" s="180" t="s">
        <v>0</v>
      </c>
    </row>
    <row r="340" spans="1:8" ht="12.75">
      <c r="A340" s="180" t="s">
        <v>251</v>
      </c>
      <c r="B340" s="180">
        <v>200</v>
      </c>
      <c r="C340" s="183" t="s">
        <v>636</v>
      </c>
      <c r="D340" s="181">
        <v>41580</v>
      </c>
      <c r="E340" s="180" t="s">
        <v>10</v>
      </c>
      <c r="G340" s="191"/>
      <c r="H340" s="191"/>
    </row>
    <row r="341" spans="1:5" ht="12.75">
      <c r="A341" s="180" t="s">
        <v>251</v>
      </c>
      <c r="B341" s="180">
        <v>222</v>
      </c>
      <c r="C341" s="182" t="s">
        <v>256</v>
      </c>
      <c r="D341" s="181">
        <v>40832</v>
      </c>
      <c r="E341" s="180" t="s">
        <v>16</v>
      </c>
    </row>
    <row r="342" spans="1:6" ht="12.75">
      <c r="A342" s="186" t="s">
        <v>251</v>
      </c>
      <c r="B342" s="186">
        <v>333</v>
      </c>
      <c r="C342" s="188" t="s">
        <v>262</v>
      </c>
      <c r="D342" s="189">
        <v>40859</v>
      </c>
      <c r="E342" s="186" t="s">
        <v>7</v>
      </c>
      <c r="F342" s="190"/>
    </row>
    <row r="343" spans="1:6" ht="12.75">
      <c r="A343" s="186" t="s">
        <v>251</v>
      </c>
      <c r="B343" s="186">
        <v>400</v>
      </c>
      <c r="C343" s="188" t="s">
        <v>538</v>
      </c>
      <c r="D343" s="181">
        <v>41553</v>
      </c>
      <c r="E343" s="180" t="s">
        <v>45</v>
      </c>
      <c r="F343" s="190"/>
    </row>
    <row r="344" spans="1:6" ht="12.75">
      <c r="A344" s="186" t="s">
        <v>251</v>
      </c>
      <c r="B344" s="186" t="s">
        <v>27</v>
      </c>
      <c r="C344" s="188" t="s">
        <v>539</v>
      </c>
      <c r="D344" s="181">
        <v>41553</v>
      </c>
      <c r="E344" s="180" t="s">
        <v>45</v>
      </c>
      <c r="F344" s="190"/>
    </row>
    <row r="345" spans="1:5" ht="12.75">
      <c r="A345" s="180" t="s">
        <v>275</v>
      </c>
      <c r="B345" s="180">
        <v>111</v>
      </c>
      <c r="C345" s="182" t="s">
        <v>276</v>
      </c>
      <c r="D345" s="181">
        <v>39466</v>
      </c>
      <c r="E345" s="180" t="s">
        <v>16</v>
      </c>
    </row>
    <row r="346" spans="1:5" ht="12.75">
      <c r="A346" s="180" t="s">
        <v>275</v>
      </c>
      <c r="B346" s="180">
        <v>222</v>
      </c>
      <c r="C346" s="182" t="s">
        <v>280</v>
      </c>
      <c r="D346" s="181">
        <v>39886</v>
      </c>
      <c r="E346" s="180" t="s">
        <v>140</v>
      </c>
    </row>
    <row r="347" spans="1:5" ht="12.75">
      <c r="A347" s="180" t="s">
        <v>275</v>
      </c>
      <c r="B347" s="180">
        <v>333</v>
      </c>
      <c r="C347" s="182" t="s">
        <v>285</v>
      </c>
      <c r="D347" s="181">
        <v>39887</v>
      </c>
      <c r="E347" s="180" t="s">
        <v>140</v>
      </c>
    </row>
    <row r="348" spans="1:5" ht="12.75">
      <c r="A348" s="180" t="s">
        <v>275</v>
      </c>
      <c r="B348" s="180">
        <v>500</v>
      </c>
      <c r="C348" s="182" t="s">
        <v>290</v>
      </c>
      <c r="D348" s="181">
        <v>40131</v>
      </c>
      <c r="E348" s="180" t="s">
        <v>7</v>
      </c>
    </row>
    <row r="349" spans="1:8" ht="12.75">
      <c r="A349" s="180" t="s">
        <v>275</v>
      </c>
      <c r="B349" s="180">
        <v>666</v>
      </c>
      <c r="C349" s="182" t="s">
        <v>294</v>
      </c>
      <c r="D349" s="181">
        <v>39887</v>
      </c>
      <c r="E349" s="180" t="s">
        <v>140</v>
      </c>
      <c r="G349" s="191"/>
      <c r="H349" s="191"/>
    </row>
    <row r="350" spans="1:5" ht="12.75">
      <c r="A350" s="180" t="s">
        <v>275</v>
      </c>
      <c r="B350" s="180">
        <v>777</v>
      </c>
      <c r="C350" s="182" t="s">
        <v>299</v>
      </c>
      <c r="D350" s="181">
        <v>40194</v>
      </c>
      <c r="E350" s="180" t="s">
        <v>0</v>
      </c>
    </row>
    <row r="351" spans="1:5" ht="12.75">
      <c r="A351" s="180" t="s">
        <v>304</v>
      </c>
      <c r="B351" s="180">
        <v>111</v>
      </c>
      <c r="C351" s="182" t="s">
        <v>305</v>
      </c>
      <c r="D351" s="181">
        <v>40635</v>
      </c>
      <c r="E351" s="180" t="s">
        <v>45</v>
      </c>
    </row>
    <row r="352" spans="1:5" ht="12.75">
      <c r="A352" s="180" t="s">
        <v>304</v>
      </c>
      <c r="B352" s="180">
        <v>222</v>
      </c>
      <c r="C352" s="182" t="s">
        <v>310</v>
      </c>
      <c r="D352" s="181">
        <v>40950</v>
      </c>
      <c r="E352" s="180" t="s">
        <v>0</v>
      </c>
    </row>
    <row r="353" spans="1:6" ht="12.75">
      <c r="A353" s="186" t="s">
        <v>304</v>
      </c>
      <c r="B353" s="186">
        <v>333</v>
      </c>
      <c r="C353" s="188" t="s">
        <v>314</v>
      </c>
      <c r="D353" s="189">
        <v>40859</v>
      </c>
      <c r="E353" s="186" t="s">
        <v>7</v>
      </c>
      <c r="F353" s="190"/>
    </row>
    <row r="354" spans="1:8" ht="12.75">
      <c r="A354" s="180" t="s">
        <v>304</v>
      </c>
      <c r="B354" s="180">
        <v>500</v>
      </c>
      <c r="C354" s="182" t="s">
        <v>320</v>
      </c>
      <c r="D354" s="181">
        <v>40194</v>
      </c>
      <c r="E354" s="180" t="s">
        <v>0</v>
      </c>
      <c r="G354" s="191"/>
      <c r="H354" s="191"/>
    </row>
    <row r="355" spans="1:5" ht="12.75">
      <c r="A355" s="180" t="s">
        <v>241</v>
      </c>
      <c r="B355" s="180">
        <v>222</v>
      </c>
      <c r="C355" s="182" t="s">
        <v>358</v>
      </c>
      <c r="D355" s="181">
        <v>40635</v>
      </c>
      <c r="E355" s="180" t="s">
        <v>45</v>
      </c>
    </row>
    <row r="356" spans="1:8" ht="12.75">
      <c r="A356" s="180" t="s">
        <v>241</v>
      </c>
      <c r="B356" s="180">
        <v>333</v>
      </c>
      <c r="C356" s="182" t="s">
        <v>246</v>
      </c>
      <c r="D356" s="181">
        <v>40950</v>
      </c>
      <c r="E356" s="180" t="s">
        <v>0</v>
      </c>
      <c r="G356" s="191"/>
      <c r="H356" s="191"/>
    </row>
    <row r="357" spans="1:6" ht="12.75">
      <c r="A357" s="202" t="s">
        <v>241</v>
      </c>
      <c r="B357" s="202">
        <v>500</v>
      </c>
      <c r="C357" s="209" t="s">
        <v>366</v>
      </c>
      <c r="D357" s="210">
        <v>40859</v>
      </c>
      <c r="E357" s="202" t="s">
        <v>7</v>
      </c>
      <c r="F357" s="190"/>
    </row>
    <row r="358" spans="1:5" ht="12.75">
      <c r="A358" s="180" t="s">
        <v>370</v>
      </c>
      <c r="B358" s="180">
        <v>222</v>
      </c>
      <c r="C358" s="182" t="s">
        <v>371</v>
      </c>
      <c r="D358" s="181">
        <v>40194</v>
      </c>
      <c r="E358" s="180" t="s">
        <v>0</v>
      </c>
    </row>
    <row r="359" spans="1:5" ht="12.75">
      <c r="A359" s="180" t="s">
        <v>370</v>
      </c>
      <c r="B359" s="180">
        <v>333</v>
      </c>
      <c r="C359" s="182" t="s">
        <v>375</v>
      </c>
      <c r="D359" s="181">
        <v>40194</v>
      </c>
      <c r="E359" s="180" t="s">
        <v>0</v>
      </c>
    </row>
    <row r="360" spans="1:5" ht="12.75">
      <c r="A360" s="180" t="s">
        <v>370</v>
      </c>
      <c r="B360" s="180">
        <v>500</v>
      </c>
      <c r="C360" s="182" t="s">
        <v>380</v>
      </c>
      <c r="D360" s="181">
        <v>39824</v>
      </c>
      <c r="E360" s="180" t="s">
        <v>0</v>
      </c>
    </row>
    <row r="361" spans="1:5" ht="12.75">
      <c r="A361" s="180" t="s">
        <v>8</v>
      </c>
      <c r="B361" s="180">
        <v>111</v>
      </c>
      <c r="C361" s="182" t="s">
        <v>412</v>
      </c>
      <c r="D361" s="181">
        <v>40600</v>
      </c>
      <c r="E361" s="180" t="s">
        <v>10</v>
      </c>
    </row>
    <row r="362" spans="1:5" ht="12.75">
      <c r="A362" s="180" t="s">
        <v>8</v>
      </c>
      <c r="B362" s="180">
        <v>200</v>
      </c>
      <c r="C362" s="182" t="s">
        <v>417</v>
      </c>
      <c r="D362" s="181">
        <v>40971</v>
      </c>
      <c r="E362" s="180" t="s">
        <v>10</v>
      </c>
    </row>
    <row r="363" spans="1:5" ht="12.75">
      <c r="A363" s="180" t="s">
        <v>8</v>
      </c>
      <c r="B363" s="180">
        <v>222</v>
      </c>
      <c r="C363" s="182" t="s">
        <v>422</v>
      </c>
      <c r="D363" s="181">
        <v>40950</v>
      </c>
      <c r="E363" s="180" t="s">
        <v>0</v>
      </c>
    </row>
    <row r="364" spans="1:5" ht="12.75">
      <c r="A364" s="180" t="s">
        <v>8</v>
      </c>
      <c r="B364" s="180">
        <v>333</v>
      </c>
      <c r="C364" s="182" t="s">
        <v>428</v>
      </c>
      <c r="D364" s="181">
        <v>40950</v>
      </c>
      <c r="E364" s="180" t="s">
        <v>0</v>
      </c>
    </row>
    <row r="365" spans="1:8" ht="12.75">
      <c r="A365" s="180" t="s">
        <v>8</v>
      </c>
      <c r="B365" s="180">
        <v>400</v>
      </c>
      <c r="C365" s="182" t="s">
        <v>432</v>
      </c>
      <c r="D365" s="181">
        <v>40971</v>
      </c>
      <c r="E365" s="180" t="s">
        <v>10</v>
      </c>
      <c r="G365" s="191"/>
      <c r="H365" s="191"/>
    </row>
    <row r="366" spans="1:8" ht="12.75">
      <c r="A366" s="180" t="s">
        <v>8</v>
      </c>
      <c r="B366" s="180">
        <v>500</v>
      </c>
      <c r="C366" s="182" t="s">
        <v>436</v>
      </c>
      <c r="D366" s="181">
        <v>40832</v>
      </c>
      <c r="E366" s="180" t="s">
        <v>16</v>
      </c>
      <c r="G366" s="191"/>
      <c r="H366" s="191"/>
    </row>
    <row r="367" spans="1:8" ht="12.75">
      <c r="A367" s="180" t="s">
        <v>8</v>
      </c>
      <c r="B367" s="180" t="s">
        <v>27</v>
      </c>
      <c r="C367" s="182" t="s">
        <v>438</v>
      </c>
      <c r="D367" s="181">
        <v>40971</v>
      </c>
      <c r="E367" s="180" t="s">
        <v>10</v>
      </c>
      <c r="G367" s="191"/>
      <c r="H367" s="191"/>
    </row>
    <row r="368" spans="1:8" ht="12.75">
      <c r="A368" s="180" t="s">
        <v>8</v>
      </c>
      <c r="B368" s="180">
        <v>666</v>
      </c>
      <c r="C368" s="182" t="s">
        <v>9</v>
      </c>
      <c r="D368" s="181">
        <v>40104</v>
      </c>
      <c r="E368" s="180" t="s">
        <v>10</v>
      </c>
      <c r="G368" s="191"/>
      <c r="H368" s="191"/>
    </row>
    <row r="369" spans="1:5" ht="12.75">
      <c r="A369" s="180" t="s">
        <v>36</v>
      </c>
      <c r="B369" s="180">
        <v>333</v>
      </c>
      <c r="C369" s="182" t="s">
        <v>37</v>
      </c>
      <c r="D369" s="181">
        <v>40572</v>
      </c>
      <c r="E369" s="180" t="s">
        <v>0</v>
      </c>
    </row>
    <row r="370" spans="1:5" ht="12.75">
      <c r="A370" s="180" t="s">
        <v>36</v>
      </c>
      <c r="B370" s="180">
        <v>500</v>
      </c>
      <c r="C370" s="182" t="s">
        <v>43</v>
      </c>
      <c r="D370" s="181">
        <v>40600</v>
      </c>
      <c r="E370" s="180" t="s">
        <v>10</v>
      </c>
    </row>
    <row r="371" spans="1:5" ht="12.75">
      <c r="A371" s="180" t="s">
        <v>36</v>
      </c>
      <c r="B371" s="180">
        <v>777</v>
      </c>
      <c r="C371" s="182" t="s">
        <v>48</v>
      </c>
      <c r="D371" s="181">
        <v>40600</v>
      </c>
      <c r="E371" s="180" t="s">
        <v>10</v>
      </c>
    </row>
    <row r="372" spans="1:5" ht="12.75">
      <c r="A372" s="180" t="s">
        <v>54</v>
      </c>
      <c r="B372" s="180">
        <v>500</v>
      </c>
      <c r="C372" s="182" t="s">
        <v>55</v>
      </c>
      <c r="D372" s="181">
        <v>40257</v>
      </c>
      <c r="E372" s="180" t="s">
        <v>21</v>
      </c>
    </row>
    <row r="373" spans="1:5" ht="12.75">
      <c r="A373" s="180" t="s">
        <v>54</v>
      </c>
      <c r="B373" s="180">
        <v>777</v>
      </c>
      <c r="C373" s="182" t="s">
        <v>61</v>
      </c>
      <c r="D373" s="181">
        <v>40257</v>
      </c>
      <c r="E373" s="180" t="s">
        <v>21</v>
      </c>
    </row>
    <row r="374" spans="1:5" ht="12.75">
      <c r="A374" s="180" t="s">
        <v>54</v>
      </c>
      <c r="B374" s="180">
        <v>1000</v>
      </c>
      <c r="C374" s="182" t="s">
        <v>63</v>
      </c>
      <c r="D374" s="181">
        <v>40257</v>
      </c>
      <c r="E374" s="180" t="s">
        <v>21</v>
      </c>
    </row>
    <row r="375" spans="1:5" ht="12.75">
      <c r="A375" s="180" t="s">
        <v>54</v>
      </c>
      <c r="B375" s="180">
        <v>1500</v>
      </c>
      <c r="C375" s="182" t="s">
        <v>66</v>
      </c>
      <c r="D375" s="181">
        <v>40257</v>
      </c>
      <c r="E375" s="180" t="s">
        <v>21</v>
      </c>
    </row>
    <row r="376" spans="1:5" ht="12.75">
      <c r="A376" s="180" t="s">
        <v>70</v>
      </c>
      <c r="B376" s="180">
        <v>500</v>
      </c>
      <c r="C376" s="182" t="s">
        <v>71</v>
      </c>
      <c r="D376" s="181">
        <v>39032</v>
      </c>
      <c r="E376" s="180" t="s">
        <v>7</v>
      </c>
    </row>
    <row r="377" spans="1:5" ht="12.75">
      <c r="A377" s="180" t="s">
        <v>70</v>
      </c>
      <c r="B377" s="180">
        <v>666</v>
      </c>
      <c r="C377" s="182" t="s">
        <v>74</v>
      </c>
      <c r="D377" s="181">
        <v>39865</v>
      </c>
      <c r="E377" s="180" t="s">
        <v>75</v>
      </c>
    </row>
    <row r="378" spans="1:5" ht="12.75">
      <c r="A378" s="180" t="s">
        <v>70</v>
      </c>
      <c r="B378" s="180">
        <v>777</v>
      </c>
      <c r="C378" s="182" t="s">
        <v>80</v>
      </c>
      <c r="D378" s="181">
        <v>38668</v>
      </c>
      <c r="E378" s="180" t="s">
        <v>7</v>
      </c>
    </row>
    <row r="379" spans="1:5" ht="12.75">
      <c r="A379" s="180" t="s">
        <v>70</v>
      </c>
      <c r="B379" s="180">
        <v>1000</v>
      </c>
      <c r="C379" s="182" t="s">
        <v>84</v>
      </c>
      <c r="D379" s="181">
        <v>39032</v>
      </c>
      <c r="E379" s="180" t="s">
        <v>7</v>
      </c>
    </row>
    <row r="380" spans="1:5" ht="12.75">
      <c r="A380" s="180" t="s">
        <v>70</v>
      </c>
      <c r="B380" s="180">
        <v>10000</v>
      </c>
      <c r="C380" s="182" t="s">
        <v>92</v>
      </c>
      <c r="D380" s="181">
        <v>39109</v>
      </c>
      <c r="E380" s="180" t="s">
        <v>93</v>
      </c>
    </row>
    <row r="381" spans="1:5" ht="12.75">
      <c r="A381" s="180" t="s">
        <v>99</v>
      </c>
      <c r="B381" s="180">
        <v>222</v>
      </c>
      <c r="C381" s="182" t="s">
        <v>100</v>
      </c>
      <c r="D381" s="181">
        <v>38641</v>
      </c>
      <c r="E381" s="180" t="s">
        <v>45</v>
      </c>
    </row>
    <row r="382" spans="1:5" ht="12.75">
      <c r="A382" s="180" t="s">
        <v>99</v>
      </c>
      <c r="B382" s="180">
        <v>333</v>
      </c>
      <c r="C382" s="182" t="s">
        <v>104</v>
      </c>
      <c r="D382" s="181">
        <v>38752</v>
      </c>
      <c r="E382" s="180" t="s">
        <v>75</v>
      </c>
    </row>
    <row r="383" spans="1:5" ht="12.75">
      <c r="A383" s="180" t="s">
        <v>109</v>
      </c>
      <c r="B383" s="180">
        <v>500</v>
      </c>
      <c r="C383" s="182" t="s">
        <v>110</v>
      </c>
      <c r="D383" s="181">
        <v>39767</v>
      </c>
      <c r="E383" s="180" t="s">
        <v>7</v>
      </c>
    </row>
    <row r="384" spans="1:5" ht="12.75">
      <c r="A384" s="180" t="s">
        <v>99</v>
      </c>
      <c r="B384" s="180">
        <v>666</v>
      </c>
      <c r="C384" s="182" t="s">
        <v>116</v>
      </c>
      <c r="D384" s="181">
        <v>39474</v>
      </c>
      <c r="E384" s="180" t="s">
        <v>117</v>
      </c>
    </row>
    <row r="385" spans="1:5" ht="12.75">
      <c r="A385" s="180" t="s">
        <v>99</v>
      </c>
      <c r="B385" s="180">
        <v>777</v>
      </c>
      <c r="C385" s="182" t="s">
        <v>122</v>
      </c>
      <c r="D385" s="181">
        <v>40089</v>
      </c>
      <c r="E385" s="180" t="s">
        <v>16</v>
      </c>
    </row>
    <row r="386" spans="1:5" ht="12.75">
      <c r="A386" s="180" t="s">
        <v>99</v>
      </c>
      <c r="B386" s="180">
        <v>1000</v>
      </c>
      <c r="C386" s="182" t="s">
        <v>127</v>
      </c>
      <c r="D386" s="181">
        <v>40089</v>
      </c>
      <c r="E386" s="180" t="s">
        <v>16</v>
      </c>
    </row>
    <row r="387" spans="1:5" ht="12.75">
      <c r="A387" s="180" t="s">
        <v>99</v>
      </c>
      <c r="B387" s="180">
        <v>1500</v>
      </c>
      <c r="C387" s="182" t="s">
        <v>136</v>
      </c>
      <c r="D387" s="181">
        <v>40194</v>
      </c>
      <c r="E387" s="180" t="s">
        <v>0</v>
      </c>
    </row>
    <row r="388" spans="1:5" ht="12.75">
      <c r="A388" s="180" t="s">
        <v>191</v>
      </c>
      <c r="B388" s="180">
        <v>200</v>
      </c>
      <c r="C388" s="182" t="s">
        <v>192</v>
      </c>
      <c r="D388" s="181">
        <v>41314</v>
      </c>
      <c r="E388" s="180" t="s">
        <v>0</v>
      </c>
    </row>
    <row r="389" spans="1:5" ht="12.75">
      <c r="A389" s="180" t="s">
        <v>191</v>
      </c>
      <c r="B389" s="180">
        <v>400</v>
      </c>
      <c r="C389" s="182" t="s">
        <v>196</v>
      </c>
      <c r="D389" s="181">
        <v>41314</v>
      </c>
      <c r="E389" s="180" t="s">
        <v>0</v>
      </c>
    </row>
    <row r="390" spans="1:5" ht="12.75">
      <c r="A390" s="180" t="s">
        <v>191</v>
      </c>
      <c r="B390" s="180" t="s">
        <v>27</v>
      </c>
      <c r="C390" s="182" t="s">
        <v>200</v>
      </c>
      <c r="D390" s="181">
        <v>41314</v>
      </c>
      <c r="E390" s="180" t="s">
        <v>0</v>
      </c>
    </row>
    <row r="391" spans="1:5" ht="12.75">
      <c r="A391" s="180" t="s">
        <v>230</v>
      </c>
      <c r="B391" s="180">
        <v>500</v>
      </c>
      <c r="C391" s="182" t="s">
        <v>231</v>
      </c>
      <c r="D391" s="181">
        <v>40145</v>
      </c>
      <c r="E391" s="180" t="s">
        <v>10</v>
      </c>
    </row>
    <row r="392" spans="1:5" ht="12.75">
      <c r="A392" s="180" t="s">
        <v>235</v>
      </c>
      <c r="B392" s="180">
        <v>666</v>
      </c>
      <c r="C392" s="182" t="s">
        <v>236</v>
      </c>
      <c r="D392" s="181">
        <v>39466</v>
      </c>
      <c r="E392" s="180" t="s">
        <v>16</v>
      </c>
    </row>
    <row r="393" spans="1:5" ht="12.75">
      <c r="A393" s="180" t="s">
        <v>235</v>
      </c>
      <c r="B393" s="180">
        <v>777</v>
      </c>
      <c r="C393" s="182" t="s">
        <v>240</v>
      </c>
      <c r="D393" s="181">
        <v>39865</v>
      </c>
      <c r="E393" s="180" t="s">
        <v>75</v>
      </c>
    </row>
    <row r="394" spans="1:5" ht="12.75">
      <c r="A394" s="180" t="s">
        <v>235</v>
      </c>
      <c r="B394" s="180">
        <v>1000</v>
      </c>
      <c r="C394" s="182" t="s">
        <v>245</v>
      </c>
      <c r="D394" s="181">
        <v>40194</v>
      </c>
      <c r="E394" s="180" t="s">
        <v>0</v>
      </c>
    </row>
    <row r="395" spans="1:5" ht="12.75">
      <c r="A395" s="180" t="s">
        <v>235</v>
      </c>
      <c r="B395" s="180">
        <v>1500</v>
      </c>
      <c r="C395" s="182" t="s">
        <v>250</v>
      </c>
      <c r="D395" s="181">
        <v>40257</v>
      </c>
      <c r="E395" s="180" t="s">
        <v>21</v>
      </c>
    </row>
    <row r="396" spans="1:5" ht="12.75">
      <c r="A396" s="180" t="s">
        <v>235</v>
      </c>
      <c r="B396" s="180">
        <v>5000</v>
      </c>
      <c r="C396" s="182" t="s">
        <v>255</v>
      </c>
      <c r="D396" s="181">
        <v>39844</v>
      </c>
      <c r="E396" s="180" t="s">
        <v>93</v>
      </c>
    </row>
    <row r="397" spans="1:5" ht="12.75">
      <c r="A397" s="180" t="s">
        <v>235</v>
      </c>
      <c r="B397" s="180">
        <v>10000</v>
      </c>
      <c r="C397" s="182" t="s">
        <v>261</v>
      </c>
      <c r="D397" s="181">
        <v>39844</v>
      </c>
      <c r="E397" s="180" t="s">
        <v>93</v>
      </c>
    </row>
    <row r="398" spans="1:5" ht="12.75">
      <c r="A398" s="180" t="s">
        <v>550</v>
      </c>
      <c r="B398" s="180">
        <v>200</v>
      </c>
      <c r="C398" s="182" t="s">
        <v>601</v>
      </c>
      <c r="D398" s="181">
        <v>41678</v>
      </c>
      <c r="E398" s="180" t="s">
        <v>7</v>
      </c>
    </row>
    <row r="399" spans="1:5" ht="12.75">
      <c r="A399" s="180" t="s">
        <v>550</v>
      </c>
      <c r="B399" s="180">
        <v>400</v>
      </c>
      <c r="C399" s="182" t="s">
        <v>551</v>
      </c>
      <c r="D399" s="181">
        <v>41678</v>
      </c>
      <c r="E399" s="180" t="s">
        <v>7</v>
      </c>
    </row>
    <row r="400" spans="1:5" ht="12.75">
      <c r="A400" s="180" t="s">
        <v>550</v>
      </c>
      <c r="B400" s="180" t="s">
        <v>27</v>
      </c>
      <c r="C400" s="182" t="s">
        <v>600</v>
      </c>
      <c r="D400" s="181">
        <v>41678</v>
      </c>
      <c r="E400" s="180" t="s">
        <v>7</v>
      </c>
    </row>
    <row r="401" spans="1:5" ht="12.75">
      <c r="A401" s="180" t="s">
        <v>267</v>
      </c>
      <c r="B401" s="180">
        <v>222</v>
      </c>
      <c r="C401" s="182" t="s">
        <v>268</v>
      </c>
      <c r="D401" s="181"/>
      <c r="E401" s="180"/>
    </row>
    <row r="402" spans="1:5" ht="12.75">
      <c r="A402" s="180" t="s">
        <v>267</v>
      </c>
      <c r="B402" s="180">
        <v>333</v>
      </c>
      <c r="C402" s="182" t="s">
        <v>271</v>
      </c>
      <c r="D402" s="181">
        <v>40111</v>
      </c>
      <c r="E402" s="180" t="s">
        <v>45</v>
      </c>
    </row>
    <row r="403" spans="1:5" ht="12.75">
      <c r="A403" s="180" t="s">
        <v>267</v>
      </c>
      <c r="B403" s="180">
        <v>500</v>
      </c>
      <c r="C403" s="182" t="s">
        <v>274</v>
      </c>
      <c r="D403" s="181">
        <v>40194</v>
      </c>
      <c r="E403" s="180" t="s">
        <v>0</v>
      </c>
    </row>
    <row r="404" spans="1:5" ht="12.75">
      <c r="A404" s="180" t="s">
        <v>267</v>
      </c>
      <c r="B404" s="180">
        <v>666</v>
      </c>
      <c r="C404" s="182" t="s">
        <v>279</v>
      </c>
      <c r="D404" s="181">
        <v>40111</v>
      </c>
      <c r="E404" s="180" t="s">
        <v>45</v>
      </c>
    </row>
    <row r="405" spans="1:8" ht="12.75">
      <c r="A405" s="180" t="s">
        <v>267</v>
      </c>
      <c r="B405" s="180">
        <v>777</v>
      </c>
      <c r="C405" s="182" t="s">
        <v>284</v>
      </c>
      <c r="D405" s="181">
        <v>40194</v>
      </c>
      <c r="E405" s="180" t="s">
        <v>0</v>
      </c>
      <c r="G405" s="191"/>
      <c r="H405" s="191"/>
    </row>
    <row r="406" spans="1:8" ht="12.75">
      <c r="A406" s="180" t="s">
        <v>288</v>
      </c>
      <c r="B406" s="180">
        <v>111</v>
      </c>
      <c r="C406" s="182" t="s">
        <v>289</v>
      </c>
      <c r="D406" s="181">
        <v>40600</v>
      </c>
      <c r="E406" s="180" t="s">
        <v>10</v>
      </c>
      <c r="G406" s="191"/>
      <c r="H406" s="191"/>
    </row>
    <row r="407" spans="1:5" ht="12.75">
      <c r="A407" s="180" t="s">
        <v>288</v>
      </c>
      <c r="B407" s="180">
        <v>200</v>
      </c>
      <c r="C407" s="182" t="s">
        <v>293</v>
      </c>
      <c r="D407" s="181">
        <v>40971</v>
      </c>
      <c r="E407" s="180" t="s">
        <v>10</v>
      </c>
    </row>
    <row r="408" spans="1:5" ht="12.75">
      <c r="A408" s="180" t="s">
        <v>288</v>
      </c>
      <c r="B408" s="180">
        <v>222</v>
      </c>
      <c r="C408" s="182" t="s">
        <v>298</v>
      </c>
      <c r="D408" s="181">
        <v>40950</v>
      </c>
      <c r="E408" s="180" t="s">
        <v>0</v>
      </c>
    </row>
    <row r="409" spans="1:6" ht="12.75">
      <c r="A409" s="180" t="s">
        <v>288</v>
      </c>
      <c r="B409" s="186">
        <v>333</v>
      </c>
      <c r="C409" s="188" t="s">
        <v>303</v>
      </c>
      <c r="D409" s="181">
        <v>40950</v>
      </c>
      <c r="E409" s="180" t="s">
        <v>0</v>
      </c>
      <c r="F409" s="190"/>
    </row>
    <row r="410" spans="1:6" ht="12.75">
      <c r="A410" s="180" t="s">
        <v>288</v>
      </c>
      <c r="B410" s="186">
        <v>400</v>
      </c>
      <c r="C410" s="188" t="s">
        <v>309</v>
      </c>
      <c r="D410" s="181">
        <v>41216</v>
      </c>
      <c r="E410" s="180" t="s">
        <v>10</v>
      </c>
      <c r="F410" s="190"/>
    </row>
    <row r="411" spans="1:5" ht="12.75">
      <c r="A411" s="180" t="s">
        <v>288</v>
      </c>
      <c r="B411" s="180">
        <v>500</v>
      </c>
      <c r="C411" s="182" t="s">
        <v>313</v>
      </c>
      <c r="D411" s="181">
        <v>40572</v>
      </c>
      <c r="E411" s="180" t="s">
        <v>0</v>
      </c>
    </row>
    <row r="412" spans="1:5" ht="12.75">
      <c r="A412" s="180" t="s">
        <v>288</v>
      </c>
      <c r="B412" s="180" t="s">
        <v>27</v>
      </c>
      <c r="C412" s="182" t="s">
        <v>319</v>
      </c>
      <c r="D412" s="181">
        <v>41294</v>
      </c>
      <c r="E412" s="180" t="s">
        <v>7</v>
      </c>
    </row>
    <row r="413" spans="1:5" ht="12.75">
      <c r="A413" s="180" t="s">
        <v>288</v>
      </c>
      <c r="B413" s="180">
        <v>1500</v>
      </c>
      <c r="C413" s="182" t="s">
        <v>324</v>
      </c>
      <c r="D413" s="181">
        <v>41216</v>
      </c>
      <c r="E413" s="180" t="s">
        <v>10</v>
      </c>
    </row>
    <row r="414" spans="1:5" ht="12.75">
      <c r="A414" s="180" t="s">
        <v>331</v>
      </c>
      <c r="B414" s="180">
        <v>500</v>
      </c>
      <c r="C414" s="182" t="s">
        <v>332</v>
      </c>
      <c r="D414" s="181">
        <v>40257</v>
      </c>
      <c r="E414" s="180" t="s">
        <v>21</v>
      </c>
    </row>
    <row r="415" spans="1:5" ht="12.75">
      <c r="A415" s="180" t="s">
        <v>331</v>
      </c>
      <c r="B415" s="180">
        <v>666</v>
      </c>
      <c r="C415" s="182" t="s">
        <v>337</v>
      </c>
      <c r="D415" s="181">
        <v>39865</v>
      </c>
      <c r="E415" s="180" t="s">
        <v>75</v>
      </c>
    </row>
    <row r="416" spans="1:8" ht="12.75">
      <c r="A416" s="180" t="s">
        <v>331</v>
      </c>
      <c r="B416" s="180">
        <v>777</v>
      </c>
      <c r="C416" s="182" t="s">
        <v>343</v>
      </c>
      <c r="D416" s="181">
        <v>40257</v>
      </c>
      <c r="E416" s="180" t="s">
        <v>21</v>
      </c>
      <c r="G416" s="191"/>
      <c r="H416" s="191"/>
    </row>
    <row r="417" spans="1:5" ht="12.75">
      <c r="A417" s="180" t="s">
        <v>331</v>
      </c>
      <c r="B417" s="180">
        <v>1000</v>
      </c>
      <c r="C417" s="182" t="s">
        <v>348</v>
      </c>
      <c r="D417" s="181">
        <v>40257</v>
      </c>
      <c r="E417" s="180" t="s">
        <v>21</v>
      </c>
    </row>
    <row r="418" spans="1:5" ht="12.75">
      <c r="A418" s="180" t="s">
        <v>331</v>
      </c>
      <c r="B418" s="180">
        <v>1500</v>
      </c>
      <c r="C418" s="182" t="s">
        <v>352</v>
      </c>
      <c r="D418" s="181">
        <v>40257</v>
      </c>
      <c r="E418" s="180" t="s">
        <v>21</v>
      </c>
    </row>
    <row r="419" spans="1:5" ht="12.75">
      <c r="A419" s="186" t="s">
        <v>356</v>
      </c>
      <c r="B419" s="186">
        <v>333</v>
      </c>
      <c r="C419" s="188" t="s">
        <v>357</v>
      </c>
      <c r="D419" s="189">
        <v>40915</v>
      </c>
      <c r="E419" s="186" t="s">
        <v>64</v>
      </c>
    </row>
    <row r="420" spans="1:6" ht="12.75">
      <c r="A420" s="186" t="s">
        <v>356</v>
      </c>
      <c r="B420" s="186">
        <v>500</v>
      </c>
      <c r="C420" s="188" t="s">
        <v>706</v>
      </c>
      <c r="D420" s="189">
        <v>41223</v>
      </c>
      <c r="E420" s="186" t="s">
        <v>7</v>
      </c>
      <c r="F420" s="190"/>
    </row>
    <row r="421" spans="1:5" ht="12.75">
      <c r="A421" s="180" t="s">
        <v>356</v>
      </c>
      <c r="B421" s="180">
        <v>777</v>
      </c>
      <c r="C421" s="182" t="s">
        <v>365</v>
      </c>
      <c r="D421" s="181">
        <v>40880</v>
      </c>
      <c r="E421" s="180" t="s">
        <v>10</v>
      </c>
    </row>
    <row r="422" spans="1:5" ht="12.75">
      <c r="A422" s="180" t="s">
        <v>356</v>
      </c>
      <c r="B422" s="180">
        <v>1000</v>
      </c>
      <c r="C422" s="182" t="s">
        <v>369</v>
      </c>
      <c r="D422" s="181">
        <v>40635</v>
      </c>
      <c r="E422" s="180" t="s">
        <v>45</v>
      </c>
    </row>
    <row r="423" spans="1:5" ht="12.75">
      <c r="A423" s="180" t="s">
        <v>356</v>
      </c>
      <c r="B423" s="180">
        <v>1500</v>
      </c>
      <c r="C423" s="182" t="s">
        <v>374</v>
      </c>
      <c r="D423" s="181">
        <v>40971</v>
      </c>
      <c r="E423" s="180" t="s">
        <v>10</v>
      </c>
    </row>
    <row r="424" spans="1:8" ht="12.75">
      <c r="A424" s="180" t="s">
        <v>378</v>
      </c>
      <c r="B424" s="180">
        <v>111</v>
      </c>
      <c r="C424" s="182" t="s">
        <v>379</v>
      </c>
      <c r="D424" s="181">
        <v>40915</v>
      </c>
      <c r="E424" s="180" t="s">
        <v>64</v>
      </c>
      <c r="G424" s="191"/>
      <c r="H424" s="191"/>
    </row>
    <row r="425" spans="1:8" ht="12.75">
      <c r="A425" s="180" t="s">
        <v>378</v>
      </c>
      <c r="B425" s="180">
        <v>222</v>
      </c>
      <c r="C425" s="182" t="s">
        <v>383</v>
      </c>
      <c r="D425" s="181">
        <v>40950</v>
      </c>
      <c r="E425" s="180" t="s">
        <v>0</v>
      </c>
      <c r="G425" s="191"/>
      <c r="H425" s="191"/>
    </row>
    <row r="426" spans="1:5" ht="12.75">
      <c r="A426" s="180" t="s">
        <v>378</v>
      </c>
      <c r="B426" s="180">
        <v>333</v>
      </c>
      <c r="C426" s="182" t="s">
        <v>388</v>
      </c>
      <c r="D426" s="181">
        <v>40950</v>
      </c>
      <c r="E426" s="180" t="s">
        <v>0</v>
      </c>
    </row>
    <row r="427" spans="1:5" ht="12.75">
      <c r="A427" s="180" t="s">
        <v>378</v>
      </c>
      <c r="B427" s="180">
        <v>400</v>
      </c>
      <c r="C427" s="182" t="s">
        <v>391</v>
      </c>
      <c r="D427" s="181">
        <v>40971</v>
      </c>
      <c r="E427" s="180" t="s">
        <v>10</v>
      </c>
    </row>
    <row r="428" spans="1:6" ht="12.75">
      <c r="A428" s="180" t="s">
        <v>378</v>
      </c>
      <c r="B428" s="186">
        <v>500</v>
      </c>
      <c r="C428" s="188" t="s">
        <v>397</v>
      </c>
      <c r="D428" s="189">
        <v>40859</v>
      </c>
      <c r="E428" s="186" t="s">
        <v>7</v>
      </c>
      <c r="F428" s="190"/>
    </row>
    <row r="429" spans="1:6" ht="12.75">
      <c r="A429" s="180" t="s">
        <v>378</v>
      </c>
      <c r="B429" s="186" t="s">
        <v>27</v>
      </c>
      <c r="C429" s="188" t="s">
        <v>402</v>
      </c>
      <c r="D429" s="181">
        <v>40971</v>
      </c>
      <c r="E429" s="180" t="s">
        <v>10</v>
      </c>
      <c r="F429" s="190"/>
    </row>
    <row r="430" spans="1:5" ht="12.75">
      <c r="A430" s="180" t="s">
        <v>378</v>
      </c>
      <c r="B430" s="180">
        <v>666</v>
      </c>
      <c r="C430" s="182" t="s">
        <v>407</v>
      </c>
      <c r="D430" s="181">
        <v>40194</v>
      </c>
      <c r="E430" s="180" t="s">
        <v>0</v>
      </c>
    </row>
    <row r="431" spans="1:5" ht="12.75">
      <c r="A431" s="180" t="s">
        <v>378</v>
      </c>
      <c r="B431" s="180">
        <v>777</v>
      </c>
      <c r="C431" s="182" t="s">
        <v>411</v>
      </c>
      <c r="D431" s="181">
        <v>40635</v>
      </c>
      <c r="E431" s="180" t="s">
        <v>45</v>
      </c>
    </row>
    <row r="432" spans="1:5" ht="12.75">
      <c r="A432" s="180" t="s">
        <v>378</v>
      </c>
      <c r="B432" s="180">
        <v>800</v>
      </c>
      <c r="C432" s="182" t="s">
        <v>416</v>
      </c>
      <c r="D432" s="181">
        <v>40971</v>
      </c>
      <c r="E432" s="180" t="s">
        <v>10</v>
      </c>
    </row>
    <row r="433" spans="1:5" ht="12.75">
      <c r="A433" s="180" t="s">
        <v>378</v>
      </c>
      <c r="B433" s="180">
        <v>1500</v>
      </c>
      <c r="C433" s="182" t="s">
        <v>421</v>
      </c>
      <c r="D433" s="181">
        <v>41216</v>
      </c>
      <c r="E433" s="180" t="s">
        <v>10</v>
      </c>
    </row>
    <row r="434" spans="1:5" ht="12.75">
      <c r="A434" s="180" t="s">
        <v>426</v>
      </c>
      <c r="B434" s="180">
        <v>111</v>
      </c>
      <c r="C434" s="182" t="s">
        <v>427</v>
      </c>
      <c r="D434" s="181">
        <v>40572</v>
      </c>
      <c r="E434" s="180" t="s">
        <v>0</v>
      </c>
    </row>
    <row r="435" spans="1:5" ht="12.75">
      <c r="A435" s="180" t="s">
        <v>426</v>
      </c>
      <c r="B435" s="180">
        <v>222</v>
      </c>
      <c r="C435" s="182" t="s">
        <v>431</v>
      </c>
      <c r="D435" s="181">
        <v>40572</v>
      </c>
      <c r="E435" s="180" t="s">
        <v>0</v>
      </c>
    </row>
    <row r="436" spans="1:5" ht="12.75">
      <c r="A436" s="180" t="s">
        <v>426</v>
      </c>
      <c r="B436" s="180">
        <v>333</v>
      </c>
      <c r="C436" s="182" t="s">
        <v>435</v>
      </c>
      <c r="D436" s="181">
        <v>40572</v>
      </c>
      <c r="E436" s="180" t="s">
        <v>0</v>
      </c>
    </row>
    <row r="437" spans="1:8" ht="12.75">
      <c r="A437" s="180" t="s">
        <v>6</v>
      </c>
      <c r="B437" s="180">
        <v>100</v>
      </c>
      <c r="C437" s="182" t="s">
        <v>526</v>
      </c>
      <c r="D437" s="181">
        <v>41335</v>
      </c>
      <c r="E437" s="180" t="s">
        <v>522</v>
      </c>
      <c r="G437" s="191"/>
      <c r="H437" s="191"/>
    </row>
    <row r="438" spans="1:8" ht="12.75">
      <c r="A438" s="180" t="s">
        <v>6</v>
      </c>
      <c r="B438" s="180">
        <v>111</v>
      </c>
      <c r="C438" s="182" t="s">
        <v>437</v>
      </c>
      <c r="D438" s="181">
        <v>40572</v>
      </c>
      <c r="E438" s="180" t="s">
        <v>0</v>
      </c>
      <c r="G438" s="191"/>
      <c r="H438" s="191"/>
    </row>
    <row r="439" spans="1:8" ht="12.75">
      <c r="A439" s="180" t="s">
        <v>6</v>
      </c>
      <c r="B439" s="180">
        <v>200</v>
      </c>
      <c r="C439" s="180">
        <v>26.23</v>
      </c>
      <c r="D439" s="181">
        <v>41294</v>
      </c>
      <c r="E439" s="180" t="s">
        <v>7</v>
      </c>
      <c r="G439" s="191"/>
      <c r="H439" s="191"/>
    </row>
    <row r="440" spans="1:5" ht="12.75">
      <c r="A440" s="180" t="s">
        <v>6</v>
      </c>
      <c r="B440" s="180">
        <v>222</v>
      </c>
      <c r="C440" s="182" t="s">
        <v>17</v>
      </c>
      <c r="D440" s="181">
        <v>40950</v>
      </c>
      <c r="E440" s="180" t="s">
        <v>0</v>
      </c>
    </row>
    <row r="441" spans="1:6" ht="12.75">
      <c r="A441" s="180" t="s">
        <v>6</v>
      </c>
      <c r="B441" s="186">
        <v>333</v>
      </c>
      <c r="C441" s="188" t="s">
        <v>22</v>
      </c>
      <c r="D441" s="181">
        <v>40950</v>
      </c>
      <c r="E441" s="180" t="s">
        <v>0</v>
      </c>
      <c r="F441" s="190"/>
    </row>
    <row r="442" spans="1:6" ht="12.75">
      <c r="A442" s="180" t="s">
        <v>6</v>
      </c>
      <c r="B442" s="186">
        <v>400</v>
      </c>
      <c r="C442" s="188" t="s">
        <v>25</v>
      </c>
      <c r="D442" s="181">
        <v>41216</v>
      </c>
      <c r="E442" s="180" t="s">
        <v>10</v>
      </c>
      <c r="F442" s="190"/>
    </row>
    <row r="443" spans="1:6" ht="12.75">
      <c r="A443" s="180" t="s">
        <v>6</v>
      </c>
      <c r="B443" s="186" t="s">
        <v>27</v>
      </c>
      <c r="C443" s="188" t="s">
        <v>527</v>
      </c>
      <c r="D443" s="181">
        <v>41335</v>
      </c>
      <c r="E443" s="180" t="s">
        <v>522</v>
      </c>
      <c r="F443" s="190"/>
    </row>
    <row r="444" spans="1:5" ht="12.75">
      <c r="A444" s="180" t="s">
        <v>34</v>
      </c>
      <c r="B444" s="180">
        <v>222</v>
      </c>
      <c r="C444" s="182" t="s">
        <v>35</v>
      </c>
      <c r="D444" s="181">
        <v>40572</v>
      </c>
      <c r="E444" s="180" t="s">
        <v>0</v>
      </c>
    </row>
    <row r="445" spans="1:5" ht="12.75">
      <c r="A445" s="180" t="s">
        <v>34</v>
      </c>
      <c r="B445" s="180">
        <v>333</v>
      </c>
      <c r="C445" s="182" t="s">
        <v>42</v>
      </c>
      <c r="D445" s="181">
        <v>40600</v>
      </c>
      <c r="E445" s="180" t="s">
        <v>10</v>
      </c>
    </row>
    <row r="446" spans="1:8" ht="12.75">
      <c r="A446" s="180" t="s">
        <v>34</v>
      </c>
      <c r="B446" s="180">
        <v>500</v>
      </c>
      <c r="C446" s="182" t="s">
        <v>47</v>
      </c>
      <c r="D446" s="181">
        <v>40600</v>
      </c>
      <c r="E446" s="180" t="s">
        <v>10</v>
      </c>
      <c r="G446" s="191"/>
      <c r="H446" s="191"/>
    </row>
    <row r="447" spans="1:5" ht="12.75">
      <c r="A447" s="180" t="s">
        <v>52</v>
      </c>
      <c r="B447" s="180">
        <v>222</v>
      </c>
      <c r="C447" s="182" t="s">
        <v>53</v>
      </c>
      <c r="D447" s="181">
        <v>40572</v>
      </c>
      <c r="E447" s="180" t="s">
        <v>0</v>
      </c>
    </row>
    <row r="448" spans="1:5" ht="12.75">
      <c r="A448" s="180" t="s">
        <v>52</v>
      </c>
      <c r="B448" s="180">
        <v>333</v>
      </c>
      <c r="C448" s="182" t="s">
        <v>60</v>
      </c>
      <c r="D448" s="181">
        <v>40572</v>
      </c>
      <c r="E448" s="180" t="s">
        <v>0</v>
      </c>
    </row>
    <row r="449" spans="1:5" ht="12.75">
      <c r="A449" s="180" t="s">
        <v>52</v>
      </c>
      <c r="B449" s="180">
        <v>400</v>
      </c>
      <c r="C449" s="182" t="s">
        <v>62</v>
      </c>
      <c r="D449" s="181">
        <v>41314</v>
      </c>
      <c r="E449" s="180" t="s">
        <v>0</v>
      </c>
    </row>
    <row r="450" spans="1:6" ht="12.75">
      <c r="A450" s="180" t="s">
        <v>52</v>
      </c>
      <c r="B450" s="186">
        <v>500</v>
      </c>
      <c r="C450" s="188" t="s">
        <v>65</v>
      </c>
      <c r="D450" s="181">
        <v>41314</v>
      </c>
      <c r="E450" s="180" t="s">
        <v>0</v>
      </c>
      <c r="F450" s="190"/>
    </row>
    <row r="451" spans="1:5" ht="12.75">
      <c r="A451" s="180" t="s">
        <v>52</v>
      </c>
      <c r="B451" s="180">
        <v>666</v>
      </c>
      <c r="C451" s="182" t="s">
        <v>69</v>
      </c>
      <c r="D451" s="181">
        <v>40111</v>
      </c>
      <c r="E451" s="180" t="s">
        <v>45</v>
      </c>
    </row>
    <row r="452" spans="1:5" ht="12.75">
      <c r="A452" s="180" t="s">
        <v>52</v>
      </c>
      <c r="B452" s="180">
        <v>777</v>
      </c>
      <c r="C452" s="182" t="s">
        <v>73</v>
      </c>
      <c r="D452" s="181">
        <v>40194</v>
      </c>
      <c r="E452" s="180" t="s">
        <v>0</v>
      </c>
    </row>
    <row r="453" spans="1:5" ht="12.75">
      <c r="A453" s="180" t="s">
        <v>52</v>
      </c>
      <c r="B453" s="180">
        <v>800</v>
      </c>
      <c r="C453" s="182" t="s">
        <v>79</v>
      </c>
      <c r="D453" s="181">
        <v>40971</v>
      </c>
      <c r="E453" s="180" t="s">
        <v>10</v>
      </c>
    </row>
    <row r="454" spans="1:5" ht="12.75">
      <c r="A454" s="180" t="s">
        <v>52</v>
      </c>
      <c r="B454" s="180" t="s">
        <v>82</v>
      </c>
      <c r="C454" s="182" t="s">
        <v>83</v>
      </c>
      <c r="D454" s="181">
        <v>40971</v>
      </c>
      <c r="E454" s="180" t="s">
        <v>10</v>
      </c>
    </row>
    <row r="455" spans="1:5" ht="12.75">
      <c r="A455" s="180" t="s">
        <v>52</v>
      </c>
      <c r="B455" s="180">
        <v>1500</v>
      </c>
      <c r="C455" s="188" t="s">
        <v>91</v>
      </c>
      <c r="D455" s="181">
        <v>41314</v>
      </c>
      <c r="E455" s="180" t="s">
        <v>0</v>
      </c>
    </row>
    <row r="456" spans="1:5" ht="12.75">
      <c r="A456" s="180" t="s">
        <v>97</v>
      </c>
      <c r="B456" s="180">
        <v>200</v>
      </c>
      <c r="C456" s="182" t="s">
        <v>98</v>
      </c>
      <c r="D456" s="181">
        <v>40971</v>
      </c>
      <c r="E456" s="180" t="s">
        <v>10</v>
      </c>
    </row>
    <row r="457" spans="1:5" ht="12.75">
      <c r="A457" s="180" t="s">
        <v>97</v>
      </c>
      <c r="B457" s="180">
        <v>222</v>
      </c>
      <c r="C457" s="182" t="s">
        <v>103</v>
      </c>
      <c r="D457" s="181">
        <v>40950</v>
      </c>
      <c r="E457" s="180" t="s">
        <v>0</v>
      </c>
    </row>
    <row r="458" spans="1:5" ht="12.75">
      <c r="A458" s="180" t="s">
        <v>97</v>
      </c>
      <c r="B458" s="180">
        <v>333</v>
      </c>
      <c r="C458" s="182" t="s">
        <v>108</v>
      </c>
      <c r="D458" s="181">
        <v>40950</v>
      </c>
      <c r="E458" s="180" t="s">
        <v>0</v>
      </c>
    </row>
    <row r="459" spans="1:5" ht="12.75">
      <c r="A459" s="180" t="s">
        <v>97</v>
      </c>
      <c r="B459" s="180">
        <v>400</v>
      </c>
      <c r="C459" s="182" t="s">
        <v>115</v>
      </c>
      <c r="D459" s="181">
        <v>40971</v>
      </c>
      <c r="E459" s="180" t="s">
        <v>10</v>
      </c>
    </row>
    <row r="460" spans="1:5" ht="12.75">
      <c r="A460" s="180" t="s">
        <v>97</v>
      </c>
      <c r="B460" s="180">
        <v>500</v>
      </c>
      <c r="C460" s="182" t="s">
        <v>121</v>
      </c>
      <c r="D460" s="181">
        <v>41314</v>
      </c>
      <c r="E460" s="180" t="s">
        <v>0</v>
      </c>
    </row>
    <row r="461" spans="1:5" ht="12.75">
      <c r="A461" s="180" t="s">
        <v>125</v>
      </c>
      <c r="B461" s="180">
        <v>111</v>
      </c>
      <c r="C461" s="182" t="s">
        <v>126</v>
      </c>
      <c r="D461" s="181">
        <v>39508</v>
      </c>
      <c r="E461" s="180" t="s">
        <v>64</v>
      </c>
    </row>
    <row r="462" spans="1:5" ht="12.75">
      <c r="A462" s="180" t="s">
        <v>125</v>
      </c>
      <c r="B462" s="180">
        <v>222</v>
      </c>
      <c r="C462" s="182" t="s">
        <v>134</v>
      </c>
      <c r="D462" s="181">
        <v>40572</v>
      </c>
      <c r="E462" s="180" t="s">
        <v>0</v>
      </c>
    </row>
    <row r="463" spans="1:5" ht="12.75">
      <c r="A463" s="180" t="s">
        <v>125</v>
      </c>
      <c r="B463" s="180">
        <v>333</v>
      </c>
      <c r="C463" s="182" t="s">
        <v>139</v>
      </c>
      <c r="D463" s="181">
        <v>40587</v>
      </c>
      <c r="E463" s="180" t="s">
        <v>140</v>
      </c>
    </row>
    <row r="464" spans="1:5" ht="12.75">
      <c r="A464" s="180" t="s">
        <v>125</v>
      </c>
      <c r="B464" s="180">
        <v>500</v>
      </c>
      <c r="C464" s="182" t="s">
        <v>148</v>
      </c>
      <c r="D464" s="181">
        <v>40587</v>
      </c>
      <c r="E464" s="180" t="s">
        <v>140</v>
      </c>
    </row>
    <row r="465" spans="1:8" ht="12.75">
      <c r="A465" s="180" t="s">
        <v>125</v>
      </c>
      <c r="B465" s="180">
        <v>666</v>
      </c>
      <c r="C465" s="182" t="s">
        <v>153</v>
      </c>
      <c r="D465" s="181">
        <v>40208</v>
      </c>
      <c r="E465" s="180" t="s">
        <v>89</v>
      </c>
      <c r="G465" s="191"/>
      <c r="H465" s="191"/>
    </row>
    <row r="466" spans="1:8" ht="12.75">
      <c r="A466" s="180" t="s">
        <v>125</v>
      </c>
      <c r="B466" s="180">
        <v>777</v>
      </c>
      <c r="C466" s="182" t="s">
        <v>157</v>
      </c>
      <c r="D466" s="181">
        <v>40586</v>
      </c>
      <c r="E466" s="180" t="s">
        <v>140</v>
      </c>
      <c r="G466" s="191"/>
      <c r="H466" s="191"/>
    </row>
    <row r="467" spans="1:5" ht="12.75">
      <c r="A467" s="180" t="s">
        <v>161</v>
      </c>
      <c r="B467" s="180">
        <v>111</v>
      </c>
      <c r="C467" s="182" t="s">
        <v>162</v>
      </c>
      <c r="D467" s="181">
        <v>40950</v>
      </c>
      <c r="E467" s="180" t="s">
        <v>0</v>
      </c>
    </row>
    <row r="468" spans="1:8" ht="12.75">
      <c r="A468" s="180" t="s">
        <v>161</v>
      </c>
      <c r="B468" s="180">
        <v>222</v>
      </c>
      <c r="C468" s="182" t="s">
        <v>170</v>
      </c>
      <c r="D468" s="181">
        <v>40950</v>
      </c>
      <c r="E468" s="180" t="s">
        <v>0</v>
      </c>
      <c r="G468" s="191"/>
      <c r="H468" s="191"/>
    </row>
    <row r="469" spans="1:8" ht="12.75">
      <c r="A469" s="186" t="s">
        <v>161</v>
      </c>
      <c r="B469" s="186">
        <v>333</v>
      </c>
      <c r="C469" s="188" t="s">
        <v>174</v>
      </c>
      <c r="D469" s="189">
        <v>40859</v>
      </c>
      <c r="E469" s="202" t="s">
        <v>7</v>
      </c>
      <c r="F469" s="190"/>
      <c r="G469" s="191"/>
      <c r="H469" s="191"/>
    </row>
    <row r="470" spans="1:6" ht="12.75">
      <c r="A470" s="186" t="s">
        <v>181</v>
      </c>
      <c r="B470" s="186">
        <v>200</v>
      </c>
      <c r="C470" s="188" t="s">
        <v>528</v>
      </c>
      <c r="D470" s="181">
        <v>41335</v>
      </c>
      <c r="E470" s="180" t="s">
        <v>522</v>
      </c>
      <c r="F470" s="190"/>
    </row>
    <row r="471" spans="1:5" ht="12.75">
      <c r="A471" s="180" t="s">
        <v>181</v>
      </c>
      <c r="B471" s="180">
        <v>222</v>
      </c>
      <c r="C471" s="182" t="s">
        <v>186</v>
      </c>
      <c r="D471" s="181">
        <v>40950</v>
      </c>
      <c r="E471" s="180" t="s">
        <v>0</v>
      </c>
    </row>
    <row r="472" spans="1:6" ht="12.75">
      <c r="A472" s="186" t="s">
        <v>181</v>
      </c>
      <c r="B472" s="186">
        <v>333</v>
      </c>
      <c r="C472" s="188" t="s">
        <v>190</v>
      </c>
      <c r="D472" s="181">
        <v>40950</v>
      </c>
      <c r="E472" s="180" t="s">
        <v>0</v>
      </c>
      <c r="F472" s="190"/>
    </row>
    <row r="473" spans="1:6" ht="12.75">
      <c r="A473" s="186" t="s">
        <v>181</v>
      </c>
      <c r="B473" s="186">
        <v>400</v>
      </c>
      <c r="C473" s="188" t="s">
        <v>529</v>
      </c>
      <c r="D473" s="181">
        <v>41335</v>
      </c>
      <c r="E473" s="180" t="s">
        <v>522</v>
      </c>
      <c r="F473" s="190"/>
    </row>
    <row r="474" spans="1:5" ht="12.75">
      <c r="A474" s="186" t="s">
        <v>181</v>
      </c>
      <c r="B474" s="180">
        <v>500</v>
      </c>
      <c r="C474" s="182" t="s">
        <v>199</v>
      </c>
      <c r="D474" s="181">
        <v>41314</v>
      </c>
      <c r="E474" s="180" t="s">
        <v>0</v>
      </c>
    </row>
    <row r="475" spans="1:5" ht="12.75">
      <c r="A475" s="186" t="s">
        <v>181</v>
      </c>
      <c r="B475" s="180" t="s">
        <v>27</v>
      </c>
      <c r="C475" s="182" t="s">
        <v>530</v>
      </c>
      <c r="D475" s="181">
        <v>41335</v>
      </c>
      <c r="E475" s="180" t="s">
        <v>522</v>
      </c>
    </row>
    <row r="476" spans="1:5" ht="12.75">
      <c r="A476" s="186" t="s">
        <v>181</v>
      </c>
      <c r="B476" s="180">
        <v>800</v>
      </c>
      <c r="C476" s="182" t="s">
        <v>210</v>
      </c>
      <c r="D476" s="181">
        <v>40971</v>
      </c>
      <c r="E476" s="180" t="s">
        <v>10</v>
      </c>
    </row>
    <row r="477" spans="1:5" ht="12.75">
      <c r="A477" s="202" t="s">
        <v>181</v>
      </c>
      <c r="B477" s="180" t="s">
        <v>193</v>
      </c>
      <c r="C477" s="182" t="s">
        <v>531</v>
      </c>
      <c r="D477" s="181">
        <v>41335</v>
      </c>
      <c r="E477" s="180" t="s">
        <v>522</v>
      </c>
    </row>
    <row r="478" spans="1:5" ht="12.75">
      <c r="A478" s="180" t="s">
        <v>213</v>
      </c>
      <c r="B478" s="180">
        <v>222</v>
      </c>
      <c r="C478" s="182" t="s">
        <v>214</v>
      </c>
      <c r="D478" s="181">
        <v>40572</v>
      </c>
      <c r="E478" s="180" t="s">
        <v>0</v>
      </c>
    </row>
    <row r="479" spans="1:5" ht="12.75">
      <c r="A479" s="180" t="s">
        <v>213</v>
      </c>
      <c r="B479" s="180">
        <v>333</v>
      </c>
      <c r="C479" s="182" t="s">
        <v>218</v>
      </c>
      <c r="D479" s="181">
        <v>40572</v>
      </c>
      <c r="E479" s="180" t="s">
        <v>0</v>
      </c>
    </row>
    <row r="480" spans="1:5" ht="12.75">
      <c r="A480" s="180" t="s">
        <v>213</v>
      </c>
      <c r="B480" s="180">
        <v>500</v>
      </c>
      <c r="C480" s="182" t="s">
        <v>224</v>
      </c>
      <c r="D480" s="181">
        <v>40572</v>
      </c>
      <c r="E480" s="180" t="s">
        <v>0</v>
      </c>
    </row>
    <row r="481" spans="1:5" ht="12.75">
      <c r="A481" s="180" t="s">
        <v>228</v>
      </c>
      <c r="B481" s="180">
        <v>222</v>
      </c>
      <c r="C481" s="182" t="s">
        <v>229</v>
      </c>
      <c r="D481" s="181">
        <v>40600</v>
      </c>
      <c r="E481" s="180" t="s">
        <v>10</v>
      </c>
    </row>
    <row r="482" spans="1:5" ht="12.75">
      <c r="A482" s="180" t="s">
        <v>228</v>
      </c>
      <c r="B482" s="180">
        <v>333</v>
      </c>
      <c r="C482" s="182" t="s">
        <v>234</v>
      </c>
      <c r="D482" s="181">
        <v>40600</v>
      </c>
      <c r="E482" s="180" t="s">
        <v>10</v>
      </c>
    </row>
    <row r="483" spans="1:5" ht="12.75">
      <c r="A483" s="180" t="s">
        <v>228</v>
      </c>
      <c r="B483" s="180">
        <v>500</v>
      </c>
      <c r="C483" s="182" t="s">
        <v>239</v>
      </c>
      <c r="D483" s="181">
        <v>40194</v>
      </c>
      <c r="E483" s="180" t="s">
        <v>0</v>
      </c>
    </row>
    <row r="484" spans="1:5" ht="12.75">
      <c r="A484" s="180" t="s">
        <v>243</v>
      </c>
      <c r="B484" s="180">
        <v>500</v>
      </c>
      <c r="C484" s="182" t="s">
        <v>244</v>
      </c>
      <c r="D484" s="189">
        <v>41223</v>
      </c>
      <c r="E484" s="186" t="s">
        <v>7</v>
      </c>
    </row>
    <row r="485" spans="1:5" ht="12.75">
      <c r="A485" s="180" t="s">
        <v>248</v>
      </c>
      <c r="B485" s="180">
        <v>222</v>
      </c>
      <c r="C485" s="182" t="s">
        <v>249</v>
      </c>
      <c r="D485" s="181">
        <v>40572</v>
      </c>
      <c r="E485" s="180" t="s">
        <v>0</v>
      </c>
    </row>
    <row r="486" spans="1:5" ht="12.75">
      <c r="A486" s="180" t="s">
        <v>248</v>
      </c>
      <c r="B486" s="180">
        <v>333</v>
      </c>
      <c r="C486" s="182" t="s">
        <v>254</v>
      </c>
      <c r="D486" s="181">
        <v>40572</v>
      </c>
      <c r="E486" s="180" t="s">
        <v>0</v>
      </c>
    </row>
    <row r="487" spans="1:5" ht="12.75">
      <c r="A487" s="180" t="s">
        <v>248</v>
      </c>
      <c r="B487" s="180">
        <v>500</v>
      </c>
      <c r="C487" s="182" t="s">
        <v>260</v>
      </c>
      <c r="D487" s="181">
        <v>40572</v>
      </c>
      <c r="E487" s="180" t="s">
        <v>0</v>
      </c>
    </row>
    <row r="488" spans="1:5" ht="12.75">
      <c r="A488" s="180" t="s">
        <v>265</v>
      </c>
      <c r="B488" s="180">
        <v>333</v>
      </c>
      <c r="C488" s="182" t="s">
        <v>266</v>
      </c>
      <c r="D488" s="181">
        <v>40572</v>
      </c>
      <c r="E488" s="180" t="s">
        <v>0</v>
      </c>
    </row>
    <row r="489" spans="1:5" ht="12.75">
      <c r="A489" s="180" t="s">
        <v>265</v>
      </c>
      <c r="B489" s="180">
        <v>500</v>
      </c>
      <c r="C489" s="182" t="s">
        <v>270</v>
      </c>
      <c r="D489" s="181">
        <v>40832</v>
      </c>
      <c r="E489" s="180" t="s">
        <v>16</v>
      </c>
    </row>
    <row r="490" spans="1:5" ht="12.75">
      <c r="A490" s="180" t="s">
        <v>265</v>
      </c>
      <c r="B490" s="180">
        <v>777</v>
      </c>
      <c r="C490" s="182" t="s">
        <v>273</v>
      </c>
      <c r="D490" s="181">
        <v>40832</v>
      </c>
      <c r="E490" s="180" t="s">
        <v>16</v>
      </c>
    </row>
    <row r="491" spans="1:5" ht="12.75">
      <c r="A491" s="180" t="s">
        <v>265</v>
      </c>
      <c r="B491" s="180">
        <v>1000</v>
      </c>
      <c r="C491" s="182" t="s">
        <v>278</v>
      </c>
      <c r="D491" s="181">
        <v>40832</v>
      </c>
      <c r="E491" s="180" t="s">
        <v>16</v>
      </c>
    </row>
    <row r="492" spans="1:5" ht="12.75">
      <c r="A492" s="180" t="s">
        <v>282</v>
      </c>
      <c r="B492" s="180">
        <v>400</v>
      </c>
      <c r="C492" s="182" t="s">
        <v>283</v>
      </c>
      <c r="D492" s="181">
        <v>41314</v>
      </c>
      <c r="E492" s="180" t="s">
        <v>0</v>
      </c>
    </row>
    <row r="493" spans="1:5" ht="12.75">
      <c r="A493" s="180" t="s">
        <v>282</v>
      </c>
      <c r="B493" s="180">
        <v>500</v>
      </c>
      <c r="C493" s="182" t="s">
        <v>287</v>
      </c>
      <c r="D493" s="181">
        <v>41314</v>
      </c>
      <c r="E493" s="180" t="s">
        <v>0</v>
      </c>
    </row>
    <row r="494" spans="1:5" ht="12.75">
      <c r="A494" s="180" t="s">
        <v>282</v>
      </c>
      <c r="B494" s="180">
        <v>1500</v>
      </c>
      <c r="C494" s="182" t="s">
        <v>292</v>
      </c>
      <c r="D494" s="181">
        <v>41314</v>
      </c>
      <c r="E494" s="180" t="s">
        <v>0</v>
      </c>
    </row>
    <row r="495" spans="1:5" ht="12.75">
      <c r="A495" s="180" t="s">
        <v>296</v>
      </c>
      <c r="B495" s="180">
        <v>333</v>
      </c>
      <c r="C495" s="182" t="s">
        <v>297</v>
      </c>
      <c r="D495" s="181">
        <v>40572</v>
      </c>
      <c r="E495" s="180" t="s">
        <v>0</v>
      </c>
    </row>
    <row r="496" spans="1:5" ht="12.75">
      <c r="A496" s="180" t="s">
        <v>296</v>
      </c>
      <c r="B496" s="180">
        <v>500</v>
      </c>
      <c r="C496" s="182" t="s">
        <v>302</v>
      </c>
      <c r="D496" s="189">
        <v>41223</v>
      </c>
      <c r="E496" s="186" t="s">
        <v>7</v>
      </c>
    </row>
    <row r="497" spans="1:5" ht="12.75">
      <c r="A497" s="180" t="s">
        <v>296</v>
      </c>
      <c r="B497" s="180">
        <v>666</v>
      </c>
      <c r="C497" s="182" t="s">
        <v>308</v>
      </c>
      <c r="D497" s="181">
        <v>40208</v>
      </c>
      <c r="E497" s="180" t="s">
        <v>89</v>
      </c>
    </row>
    <row r="498" spans="1:5" ht="12.75">
      <c r="A498" s="180" t="s">
        <v>296</v>
      </c>
      <c r="B498" s="180">
        <v>777</v>
      </c>
      <c r="C498" s="182" t="s">
        <v>312</v>
      </c>
      <c r="D498" s="181">
        <v>41314</v>
      </c>
      <c r="E498" s="180" t="s">
        <v>0</v>
      </c>
    </row>
    <row r="499" spans="1:5" ht="12.75">
      <c r="A499" s="180" t="s">
        <v>296</v>
      </c>
      <c r="B499" s="180">
        <v>1000</v>
      </c>
      <c r="C499" s="182" t="s">
        <v>318</v>
      </c>
      <c r="D499" s="181">
        <v>40832</v>
      </c>
      <c r="E499" s="180" t="s">
        <v>16</v>
      </c>
    </row>
    <row r="500" spans="1:5" ht="12.75">
      <c r="A500" s="180" t="s">
        <v>296</v>
      </c>
      <c r="B500" s="180">
        <v>1500</v>
      </c>
      <c r="C500" s="182" t="s">
        <v>323</v>
      </c>
      <c r="D500" s="181">
        <v>41314</v>
      </c>
      <c r="E500" s="180" t="s">
        <v>0</v>
      </c>
    </row>
    <row r="501" spans="1:5" ht="12.75">
      <c r="A501" s="180" t="s">
        <v>329</v>
      </c>
      <c r="B501" s="180">
        <v>222</v>
      </c>
      <c r="C501" s="182" t="s">
        <v>330</v>
      </c>
      <c r="D501" s="181">
        <v>39004</v>
      </c>
      <c r="E501" s="180" t="s">
        <v>45</v>
      </c>
    </row>
    <row r="502" spans="1:5" ht="12.75">
      <c r="A502" s="180" t="s">
        <v>329</v>
      </c>
      <c r="B502" s="180">
        <v>333</v>
      </c>
      <c r="C502" s="182" t="s">
        <v>336</v>
      </c>
      <c r="D502" s="181">
        <v>39368</v>
      </c>
      <c r="E502" s="180" t="s">
        <v>45</v>
      </c>
    </row>
    <row r="503" spans="1:5" ht="12.75">
      <c r="A503" s="180" t="s">
        <v>341</v>
      </c>
      <c r="B503" s="180">
        <v>500</v>
      </c>
      <c r="C503" s="182" t="s">
        <v>342</v>
      </c>
      <c r="D503" s="181">
        <v>40572</v>
      </c>
      <c r="E503" s="180" t="s">
        <v>0</v>
      </c>
    </row>
    <row r="504" spans="1:5" ht="12.75">
      <c r="A504" s="180" t="s">
        <v>329</v>
      </c>
      <c r="B504" s="180">
        <v>666</v>
      </c>
      <c r="C504" s="182" t="s">
        <v>347</v>
      </c>
      <c r="D504" s="181">
        <v>39774</v>
      </c>
      <c r="E504" s="180" t="s">
        <v>89</v>
      </c>
    </row>
    <row r="505" spans="1:5" ht="12.75">
      <c r="A505" s="180" t="s">
        <v>329</v>
      </c>
      <c r="B505" s="180">
        <v>777</v>
      </c>
      <c r="C505" s="182" t="s">
        <v>351</v>
      </c>
      <c r="D505" s="181">
        <v>40572</v>
      </c>
      <c r="E505" s="180" t="s">
        <v>0</v>
      </c>
    </row>
    <row r="506" spans="1:5" ht="12.75">
      <c r="A506" s="180" t="s">
        <v>329</v>
      </c>
      <c r="B506" s="180">
        <v>1000</v>
      </c>
      <c r="C506" s="182" t="s">
        <v>355</v>
      </c>
      <c r="D506" s="181">
        <v>40565</v>
      </c>
      <c r="E506" s="180" t="s">
        <v>16</v>
      </c>
    </row>
    <row r="507" spans="1:5" ht="12.75">
      <c r="A507" s="180" t="s">
        <v>329</v>
      </c>
      <c r="B507" s="180">
        <v>1500</v>
      </c>
      <c r="C507" s="182" t="s">
        <v>360</v>
      </c>
      <c r="D507" s="181">
        <v>40565</v>
      </c>
      <c r="E507" s="180" t="s">
        <v>16</v>
      </c>
    </row>
    <row r="508" spans="1:5" ht="12.75">
      <c r="A508" s="180" t="s">
        <v>86</v>
      </c>
      <c r="B508" s="180">
        <v>111</v>
      </c>
      <c r="C508" s="182" t="s">
        <v>87</v>
      </c>
      <c r="D508" s="181">
        <v>39824</v>
      </c>
      <c r="E508" s="180" t="s">
        <v>0</v>
      </c>
    </row>
    <row r="509" spans="1:5" ht="12.75">
      <c r="A509" s="180" t="s">
        <v>86</v>
      </c>
      <c r="B509" s="180">
        <v>222</v>
      </c>
      <c r="C509" s="182" t="s">
        <v>95</v>
      </c>
      <c r="D509" s="181">
        <v>40572</v>
      </c>
      <c r="E509" s="180" t="s">
        <v>0</v>
      </c>
    </row>
    <row r="510" spans="1:5" ht="12.75">
      <c r="A510" s="180" t="s">
        <v>86</v>
      </c>
      <c r="B510" s="180">
        <v>333</v>
      </c>
      <c r="C510" s="182" t="s">
        <v>101</v>
      </c>
      <c r="D510" s="181">
        <v>40572</v>
      </c>
      <c r="E510" s="180" t="s">
        <v>0</v>
      </c>
    </row>
    <row r="511" spans="1:256" ht="12.75">
      <c r="A511" s="180" t="s">
        <v>86</v>
      </c>
      <c r="B511" s="180">
        <v>500</v>
      </c>
      <c r="C511" s="182" t="s">
        <v>105</v>
      </c>
      <c r="D511" s="181">
        <v>40572</v>
      </c>
      <c r="E511" s="180" t="s">
        <v>0</v>
      </c>
      <c r="G511" s="213"/>
      <c r="H511" s="213"/>
      <c r="I511" s="213"/>
      <c r="J511" s="213"/>
      <c r="K511" s="213"/>
      <c r="L511" s="213"/>
      <c r="M511" s="213"/>
      <c r="N511" s="213"/>
      <c r="O511" s="213"/>
      <c r="P511" s="213"/>
      <c r="Q511" s="213"/>
      <c r="R511" s="213"/>
      <c r="S511" s="213"/>
      <c r="T511" s="213"/>
      <c r="U511" s="213"/>
      <c r="V511" s="213"/>
      <c r="W511" s="213"/>
      <c r="X511" s="213"/>
      <c r="Y511" s="213"/>
      <c r="Z511" s="213"/>
      <c r="AA511" s="213"/>
      <c r="AB511" s="213"/>
      <c r="AC511" s="213"/>
      <c r="AD511" s="213"/>
      <c r="AE511" s="213"/>
      <c r="AF511" s="213"/>
      <c r="AG511" s="213"/>
      <c r="AH511" s="213"/>
      <c r="AI511" s="213"/>
      <c r="AJ511" s="213"/>
      <c r="AK511" s="213"/>
      <c r="AL511" s="213"/>
      <c r="AM511" s="213"/>
      <c r="AN511" s="213"/>
      <c r="AO511" s="213"/>
      <c r="AP511" s="213"/>
      <c r="AQ511" s="213"/>
      <c r="AR511" s="213"/>
      <c r="AS511" s="213"/>
      <c r="AT511" s="213"/>
      <c r="AU511" s="213"/>
      <c r="AV511" s="213"/>
      <c r="AW511" s="213"/>
      <c r="AX511" s="213"/>
      <c r="AY511" s="213"/>
      <c r="AZ511" s="213"/>
      <c r="BA511" s="213"/>
      <c r="BB511" s="213"/>
      <c r="BC511" s="213"/>
      <c r="BD511" s="213"/>
      <c r="BE511" s="213"/>
      <c r="BF511" s="213"/>
      <c r="BG511" s="213"/>
      <c r="BH511" s="213"/>
      <c r="BI511" s="213"/>
      <c r="BJ511" s="213"/>
      <c r="BK511" s="213"/>
      <c r="BL511" s="213"/>
      <c r="BM511" s="213"/>
      <c r="BN511" s="213"/>
      <c r="BO511" s="213"/>
      <c r="BP511" s="213"/>
      <c r="BQ511" s="213"/>
      <c r="BR511" s="213"/>
      <c r="BS511" s="213"/>
      <c r="BT511" s="213"/>
      <c r="BU511" s="213"/>
      <c r="BV511" s="213"/>
      <c r="BW511" s="213"/>
      <c r="BX511" s="213"/>
      <c r="BY511" s="213"/>
      <c r="BZ511" s="213"/>
      <c r="CA511" s="213"/>
      <c r="CB511" s="213"/>
      <c r="CC511" s="213"/>
      <c r="CD511" s="213"/>
      <c r="CE511" s="213"/>
      <c r="CF511" s="213"/>
      <c r="CG511" s="213"/>
      <c r="CH511" s="213"/>
      <c r="CI511" s="213"/>
      <c r="CJ511" s="213"/>
      <c r="CK511" s="213"/>
      <c r="CL511" s="213"/>
      <c r="CM511" s="213"/>
      <c r="CN511" s="213"/>
      <c r="CO511" s="213"/>
      <c r="CP511" s="213"/>
      <c r="CQ511" s="213"/>
      <c r="CR511" s="213"/>
      <c r="CS511" s="213"/>
      <c r="CT511" s="213"/>
      <c r="CU511" s="213"/>
      <c r="CV511" s="213"/>
      <c r="CW511" s="213"/>
      <c r="CX511" s="213"/>
      <c r="CY511" s="213"/>
      <c r="CZ511" s="213"/>
      <c r="DA511" s="213"/>
      <c r="DB511" s="213"/>
      <c r="DC511" s="213"/>
      <c r="DD511" s="213"/>
      <c r="DE511" s="213"/>
      <c r="DF511" s="213"/>
      <c r="DG511" s="213"/>
      <c r="DH511" s="213"/>
      <c r="DI511" s="213"/>
      <c r="DJ511" s="213"/>
      <c r="DK511" s="213"/>
      <c r="DL511" s="213"/>
      <c r="DM511" s="213"/>
      <c r="DN511" s="213"/>
      <c r="DO511" s="213"/>
      <c r="DP511" s="213"/>
      <c r="DQ511" s="213"/>
      <c r="DR511" s="213"/>
      <c r="DS511" s="213"/>
      <c r="DT511" s="213"/>
      <c r="DU511" s="213"/>
      <c r="DV511" s="213"/>
      <c r="DW511" s="213"/>
      <c r="DX511" s="213"/>
      <c r="DY511" s="213"/>
      <c r="DZ511" s="213"/>
      <c r="EA511" s="213"/>
      <c r="EB511" s="213"/>
      <c r="EC511" s="213"/>
      <c r="ED511" s="213"/>
      <c r="EE511" s="213"/>
      <c r="EF511" s="213"/>
      <c r="EG511" s="213"/>
      <c r="EH511" s="213"/>
      <c r="EI511" s="213"/>
      <c r="EJ511" s="213"/>
      <c r="EK511" s="213"/>
      <c r="EL511" s="213"/>
      <c r="EM511" s="213"/>
      <c r="EN511" s="213"/>
      <c r="EO511" s="213"/>
      <c r="EP511" s="213"/>
      <c r="EQ511" s="213"/>
      <c r="ER511" s="213"/>
      <c r="ES511" s="213"/>
      <c r="ET511" s="213"/>
      <c r="EU511" s="213"/>
      <c r="EV511" s="213"/>
      <c r="EW511" s="213"/>
      <c r="EX511" s="213"/>
      <c r="EY511" s="213"/>
      <c r="EZ511" s="213"/>
      <c r="FA511" s="213"/>
      <c r="FB511" s="213"/>
      <c r="FC511" s="213"/>
      <c r="FD511" s="213"/>
      <c r="FE511" s="213"/>
      <c r="FF511" s="213"/>
      <c r="FG511" s="213"/>
      <c r="FH511" s="213"/>
      <c r="FI511" s="213"/>
      <c r="FJ511" s="213"/>
      <c r="FK511" s="213"/>
      <c r="FL511" s="213"/>
      <c r="FM511" s="213"/>
      <c r="FN511" s="213"/>
      <c r="FO511" s="213"/>
      <c r="FP511" s="213"/>
      <c r="FQ511" s="213"/>
      <c r="FR511" s="213"/>
      <c r="FS511" s="213"/>
      <c r="FT511" s="213"/>
      <c r="FU511" s="213"/>
      <c r="FV511" s="213"/>
      <c r="FW511" s="213"/>
      <c r="FX511" s="213"/>
      <c r="FY511" s="213"/>
      <c r="FZ511" s="213"/>
      <c r="GA511" s="213"/>
      <c r="GB511" s="213"/>
      <c r="GC511" s="213"/>
      <c r="GD511" s="213"/>
      <c r="GE511" s="213"/>
      <c r="GF511" s="213"/>
      <c r="GG511" s="213"/>
      <c r="GH511" s="213"/>
      <c r="GI511" s="213"/>
      <c r="GJ511" s="213"/>
      <c r="GK511" s="213"/>
      <c r="GL511" s="213"/>
      <c r="GM511" s="213"/>
      <c r="GN511" s="213"/>
      <c r="GO511" s="213"/>
      <c r="GP511" s="213"/>
      <c r="GQ511" s="213"/>
      <c r="GR511" s="213"/>
      <c r="GS511" s="213"/>
      <c r="GT511" s="213"/>
      <c r="GU511" s="213"/>
      <c r="GV511" s="213"/>
      <c r="GW511" s="213"/>
      <c r="GX511" s="213"/>
      <c r="GY511" s="213"/>
      <c r="GZ511" s="213"/>
      <c r="HA511" s="213"/>
      <c r="HB511" s="213"/>
      <c r="HC511" s="213"/>
      <c r="HD511" s="213"/>
      <c r="HE511" s="213"/>
      <c r="HF511" s="213"/>
      <c r="HG511" s="213"/>
      <c r="HH511" s="213"/>
      <c r="HI511" s="213"/>
      <c r="HJ511" s="213"/>
      <c r="HK511" s="213"/>
      <c r="HL511" s="213"/>
      <c r="HM511" s="213"/>
      <c r="HN511" s="213"/>
      <c r="HO511" s="213"/>
      <c r="HP511" s="213"/>
      <c r="HQ511" s="213"/>
      <c r="HR511" s="213"/>
      <c r="HS511" s="213"/>
      <c r="HT511" s="213"/>
      <c r="HU511" s="213"/>
      <c r="HV511" s="213"/>
      <c r="HW511" s="213"/>
      <c r="HX511" s="213"/>
      <c r="HY511" s="213"/>
      <c r="HZ511" s="213"/>
      <c r="IA511" s="213"/>
      <c r="IB511" s="213"/>
      <c r="IC511" s="213"/>
      <c r="ID511" s="213"/>
      <c r="IE511" s="213"/>
      <c r="IF511" s="213"/>
      <c r="IG511" s="213"/>
      <c r="IH511" s="213"/>
      <c r="II511" s="213"/>
      <c r="IJ511" s="213"/>
      <c r="IK511" s="213"/>
      <c r="IL511" s="213"/>
      <c r="IM511" s="213"/>
      <c r="IN511" s="213"/>
      <c r="IO511" s="213"/>
      <c r="IP511" s="213"/>
      <c r="IQ511" s="213"/>
      <c r="IR511" s="213"/>
      <c r="IS511" s="213"/>
      <c r="IT511" s="213"/>
      <c r="IU511" s="213"/>
      <c r="IV511" s="213"/>
    </row>
    <row r="512" spans="1:5" ht="12.75">
      <c r="A512" s="180" t="s">
        <v>111</v>
      </c>
      <c r="B512" s="180">
        <v>111</v>
      </c>
      <c r="C512" s="182" t="s">
        <v>112</v>
      </c>
      <c r="D512" s="181">
        <v>39431</v>
      </c>
      <c r="E512" s="180" t="s">
        <v>89</v>
      </c>
    </row>
    <row r="513" spans="1:5" ht="12.75">
      <c r="A513" s="180" t="s">
        <v>111</v>
      </c>
      <c r="B513" s="180">
        <v>222</v>
      </c>
      <c r="C513" s="182" t="s">
        <v>119</v>
      </c>
      <c r="D513" s="181">
        <v>39466</v>
      </c>
      <c r="E513" s="180" t="s">
        <v>16</v>
      </c>
    </row>
    <row r="514" spans="1:5" ht="12.75">
      <c r="A514" s="180" t="s">
        <v>111</v>
      </c>
      <c r="B514" s="180">
        <v>333</v>
      </c>
      <c r="C514" s="182" t="s">
        <v>104</v>
      </c>
      <c r="D514" s="181">
        <v>39774</v>
      </c>
      <c r="E514" s="180" t="s">
        <v>89</v>
      </c>
    </row>
    <row r="515" spans="1:6" ht="12.75">
      <c r="A515" s="180" t="s">
        <v>111</v>
      </c>
      <c r="B515" s="180">
        <v>500</v>
      </c>
      <c r="C515" s="182" t="s">
        <v>129</v>
      </c>
      <c r="D515" s="181">
        <v>40936</v>
      </c>
      <c r="E515" s="180" t="s">
        <v>135</v>
      </c>
      <c r="F515" s="214"/>
    </row>
    <row r="516" spans="1:5" ht="12.75">
      <c r="A516" s="180" t="s">
        <v>111</v>
      </c>
      <c r="B516" s="180">
        <v>666</v>
      </c>
      <c r="C516" s="182" t="s">
        <v>137</v>
      </c>
      <c r="D516" s="181">
        <v>39724</v>
      </c>
      <c r="E516" s="180" t="s">
        <v>16</v>
      </c>
    </row>
    <row r="517" spans="1:5" ht="12.75">
      <c r="A517" s="180" t="s">
        <v>111</v>
      </c>
      <c r="B517" s="180">
        <v>777</v>
      </c>
      <c r="C517" s="182" t="s">
        <v>145</v>
      </c>
      <c r="D517" s="181">
        <v>40832</v>
      </c>
      <c r="E517" s="180" t="s">
        <v>16</v>
      </c>
    </row>
    <row r="518" spans="1:5" ht="12.75">
      <c r="A518" s="180" t="s">
        <v>111</v>
      </c>
      <c r="B518" s="180">
        <v>1000</v>
      </c>
      <c r="C518" s="182" t="s">
        <v>150</v>
      </c>
      <c r="D518" s="181">
        <v>40936</v>
      </c>
      <c r="E518" s="180" t="s">
        <v>135</v>
      </c>
    </row>
    <row r="519" spans="1:5" ht="12.75">
      <c r="A519" s="180" t="s">
        <v>111</v>
      </c>
      <c r="B519" s="180">
        <v>1500</v>
      </c>
      <c r="C519" s="182" t="s">
        <v>155</v>
      </c>
      <c r="D519" s="181">
        <v>40586</v>
      </c>
      <c r="E519" s="180" t="s">
        <v>140</v>
      </c>
    </row>
    <row r="520" spans="1:5" ht="12.75">
      <c r="A520" s="180" t="s">
        <v>111</v>
      </c>
      <c r="B520" s="180">
        <v>5000</v>
      </c>
      <c r="C520" s="182" t="s">
        <v>159</v>
      </c>
      <c r="D520" s="181">
        <v>39844</v>
      </c>
      <c r="E520" s="180" t="s">
        <v>93</v>
      </c>
    </row>
    <row r="521" spans="1:5" ht="12.75">
      <c r="A521" s="180" t="s">
        <v>165</v>
      </c>
      <c r="B521" s="180">
        <v>100</v>
      </c>
      <c r="C521" s="182" t="s">
        <v>166</v>
      </c>
      <c r="D521" s="181">
        <v>40628</v>
      </c>
      <c r="E521" s="180" t="s">
        <v>169</v>
      </c>
    </row>
    <row r="522" spans="1:5" ht="12.75">
      <c r="A522" s="180" t="s">
        <v>165</v>
      </c>
      <c r="B522" s="180" t="s">
        <v>27</v>
      </c>
      <c r="C522" s="182" t="s">
        <v>172</v>
      </c>
      <c r="D522" s="181">
        <v>40628</v>
      </c>
      <c r="E522" s="180" t="s">
        <v>169</v>
      </c>
    </row>
    <row r="523" spans="1:10" ht="12.75">
      <c r="A523" s="180" t="s">
        <v>165</v>
      </c>
      <c r="B523" s="180">
        <v>500</v>
      </c>
      <c r="C523" s="182" t="s">
        <v>179</v>
      </c>
      <c r="D523" s="181">
        <v>40936</v>
      </c>
      <c r="E523" s="180" t="s">
        <v>135</v>
      </c>
      <c r="J523" s="1"/>
    </row>
    <row r="524" spans="1:10" ht="12.75">
      <c r="A524" s="180" t="s">
        <v>165</v>
      </c>
      <c r="B524" s="180">
        <v>777</v>
      </c>
      <c r="C524" s="182" t="s">
        <v>185</v>
      </c>
      <c r="D524" s="181"/>
      <c r="E524" s="180"/>
      <c r="J524" s="1"/>
    </row>
    <row r="525" spans="1:5" ht="12.75">
      <c r="A525" s="180" t="s">
        <v>165</v>
      </c>
      <c r="B525" s="180">
        <v>1000</v>
      </c>
      <c r="C525" s="182" t="s">
        <v>189</v>
      </c>
      <c r="D525" s="181">
        <v>40524</v>
      </c>
      <c r="E525" s="180" t="s">
        <v>64</v>
      </c>
    </row>
    <row r="526" spans="1:5" ht="12.75">
      <c r="A526" s="180" t="s">
        <v>165</v>
      </c>
      <c r="B526" s="180" t="s">
        <v>193</v>
      </c>
      <c r="C526" s="182" t="s">
        <v>194</v>
      </c>
      <c r="D526" s="181">
        <v>40628</v>
      </c>
      <c r="E526" s="180" t="s">
        <v>169</v>
      </c>
    </row>
    <row r="527" spans="1:5" ht="12.75">
      <c r="A527" s="180" t="s">
        <v>165</v>
      </c>
      <c r="B527" s="180">
        <v>1500</v>
      </c>
      <c r="C527" s="182" t="s">
        <v>197</v>
      </c>
      <c r="D527" s="181">
        <v>40509</v>
      </c>
      <c r="E527" s="180" t="s">
        <v>10</v>
      </c>
    </row>
    <row r="528" spans="1:5" ht="12.75">
      <c r="A528" s="180" t="s">
        <v>165</v>
      </c>
      <c r="B528" s="180" t="s">
        <v>202</v>
      </c>
      <c r="C528" s="182" t="s">
        <v>203</v>
      </c>
      <c r="D528" s="181">
        <v>40608</v>
      </c>
      <c r="E528" s="180" t="s">
        <v>180</v>
      </c>
    </row>
    <row r="529" spans="1:5" ht="12.75">
      <c r="A529" s="180" t="s">
        <v>207</v>
      </c>
      <c r="B529" s="180">
        <v>111</v>
      </c>
      <c r="C529" s="182" t="s">
        <v>208</v>
      </c>
      <c r="D529" s="181">
        <v>40572</v>
      </c>
      <c r="E529" s="180" t="s">
        <v>0</v>
      </c>
    </row>
    <row r="530" spans="1:5" ht="12.75">
      <c r="A530" s="180" t="s">
        <v>207</v>
      </c>
      <c r="B530" s="180">
        <v>222</v>
      </c>
      <c r="C530" s="182" t="s">
        <v>212</v>
      </c>
      <c r="D530" s="181">
        <v>40572</v>
      </c>
      <c r="E530" s="180" t="s">
        <v>0</v>
      </c>
    </row>
    <row r="531" spans="1:5" ht="12.75">
      <c r="A531" s="180" t="s">
        <v>207</v>
      </c>
      <c r="B531" s="180">
        <v>333</v>
      </c>
      <c r="C531" s="182" t="s">
        <v>216</v>
      </c>
      <c r="D531" s="181">
        <v>40572</v>
      </c>
      <c r="E531" s="180" t="s">
        <v>0</v>
      </c>
    </row>
    <row r="532" spans="1:5" ht="12.75">
      <c r="A532" s="180" t="s">
        <v>221</v>
      </c>
      <c r="B532" s="180">
        <v>111</v>
      </c>
      <c r="C532" s="182" t="s">
        <v>222</v>
      </c>
      <c r="D532" s="181">
        <v>39530</v>
      </c>
      <c r="E532" s="180" t="s">
        <v>45</v>
      </c>
    </row>
    <row r="533" spans="1:5" ht="12.75">
      <c r="A533" s="180" t="s">
        <v>221</v>
      </c>
      <c r="B533" s="180">
        <v>222</v>
      </c>
      <c r="C533" s="182" t="s">
        <v>226</v>
      </c>
      <c r="D533" s="181">
        <v>39865</v>
      </c>
      <c r="E533" s="180" t="s">
        <v>75</v>
      </c>
    </row>
    <row r="534" spans="1:5" ht="12.75">
      <c r="A534" s="180" t="s">
        <v>221</v>
      </c>
      <c r="B534" s="180">
        <v>333</v>
      </c>
      <c r="C534" s="182" t="s">
        <v>233</v>
      </c>
      <c r="D534" s="181">
        <v>40208</v>
      </c>
      <c r="E534" s="180" t="s">
        <v>89</v>
      </c>
    </row>
    <row r="535" spans="1:5" ht="12.75">
      <c r="A535" s="180" t="s">
        <v>221</v>
      </c>
      <c r="B535" s="180">
        <v>500</v>
      </c>
      <c r="C535" s="182" t="s">
        <v>238</v>
      </c>
      <c r="D535" s="181">
        <v>40495</v>
      </c>
      <c r="E535" s="180" t="s">
        <v>7</v>
      </c>
    </row>
    <row r="536" spans="1:5" ht="12.75">
      <c r="A536" s="180" t="s">
        <v>221</v>
      </c>
      <c r="B536" s="180">
        <v>666</v>
      </c>
      <c r="C536" s="182" t="s">
        <v>242</v>
      </c>
      <c r="D536" s="181">
        <v>40111</v>
      </c>
      <c r="E536" s="180" t="s">
        <v>45</v>
      </c>
    </row>
    <row r="537" spans="1:5" ht="12.75">
      <c r="A537" s="180" t="s">
        <v>221</v>
      </c>
      <c r="B537" s="180">
        <v>777</v>
      </c>
      <c r="C537" s="182" t="s">
        <v>247</v>
      </c>
      <c r="D537" s="181">
        <v>40474</v>
      </c>
      <c r="E537" s="180" t="s">
        <v>45</v>
      </c>
    </row>
    <row r="538" spans="1:5" ht="12.75">
      <c r="A538" s="180" t="s">
        <v>221</v>
      </c>
      <c r="B538" s="180">
        <v>10000</v>
      </c>
      <c r="C538" s="182" t="s">
        <v>252</v>
      </c>
      <c r="D538" s="181">
        <v>40475</v>
      </c>
      <c r="E538" s="180" t="s">
        <v>45</v>
      </c>
    </row>
    <row r="539" spans="1:5" ht="12.75">
      <c r="A539" s="180" t="s">
        <v>257</v>
      </c>
      <c r="B539" s="180">
        <v>111</v>
      </c>
      <c r="C539" s="182" t="s">
        <v>258</v>
      </c>
      <c r="D539" s="181">
        <v>38801</v>
      </c>
      <c r="E539" s="180" t="s">
        <v>10</v>
      </c>
    </row>
    <row r="540" spans="1:5" ht="12.75">
      <c r="A540" s="180" t="s">
        <v>257</v>
      </c>
      <c r="B540" s="180">
        <v>222</v>
      </c>
      <c r="C540" s="182" t="s">
        <v>263</v>
      </c>
      <c r="D540" s="181">
        <v>39116</v>
      </c>
      <c r="E540" s="180" t="s">
        <v>10</v>
      </c>
    </row>
    <row r="541" spans="1:5" ht="12.75">
      <c r="A541" s="180" t="s">
        <v>257</v>
      </c>
      <c r="B541" s="180">
        <v>333</v>
      </c>
      <c r="C541" s="182" t="s">
        <v>269</v>
      </c>
      <c r="D541" s="181">
        <v>39494</v>
      </c>
      <c r="E541" s="180" t="s">
        <v>0</v>
      </c>
    </row>
    <row r="542" spans="1:5" ht="12.75">
      <c r="A542" s="180" t="s">
        <v>257</v>
      </c>
      <c r="B542" s="180">
        <v>500</v>
      </c>
      <c r="C542" s="182" t="s">
        <v>272</v>
      </c>
      <c r="D542" s="181">
        <v>41294</v>
      </c>
      <c r="E542" s="180" t="s">
        <v>7</v>
      </c>
    </row>
    <row r="543" spans="1:8" ht="12.75">
      <c r="A543" s="180" t="s">
        <v>257</v>
      </c>
      <c r="B543" s="180">
        <v>666</v>
      </c>
      <c r="C543" s="182" t="s">
        <v>277</v>
      </c>
      <c r="D543" s="181"/>
      <c r="E543" s="180"/>
      <c r="G543" s="191"/>
      <c r="H543" s="191"/>
    </row>
    <row r="544" spans="1:5" ht="12.75">
      <c r="A544" s="180" t="s">
        <v>257</v>
      </c>
      <c r="B544" s="180">
        <v>777</v>
      </c>
      <c r="C544" s="182" t="s">
        <v>281</v>
      </c>
      <c r="D544" s="181">
        <v>41251</v>
      </c>
      <c r="E544" s="180" t="s">
        <v>16</v>
      </c>
    </row>
    <row r="545" spans="1:5" ht="12.75">
      <c r="A545" s="180" t="s">
        <v>257</v>
      </c>
      <c r="B545" s="180">
        <v>1000</v>
      </c>
      <c r="C545" s="182" t="s">
        <v>286</v>
      </c>
      <c r="D545" s="181">
        <v>40832</v>
      </c>
      <c r="E545" s="180" t="s">
        <v>16</v>
      </c>
    </row>
    <row r="546" spans="1:5" ht="12.75">
      <c r="A546" s="180" t="s">
        <v>257</v>
      </c>
      <c r="B546" s="180">
        <v>1500</v>
      </c>
      <c r="C546" s="182" t="s">
        <v>291</v>
      </c>
      <c r="D546" s="181">
        <v>41294</v>
      </c>
      <c r="E546" s="180" t="s">
        <v>7</v>
      </c>
    </row>
    <row r="547" spans="1:5" ht="12.75">
      <c r="A547" s="180" t="s">
        <v>315</v>
      </c>
      <c r="B547" s="180">
        <v>500</v>
      </c>
      <c r="C547" s="182" t="s">
        <v>316</v>
      </c>
      <c r="D547" s="181">
        <v>40950</v>
      </c>
      <c r="E547" s="180" t="s">
        <v>0</v>
      </c>
    </row>
    <row r="548" spans="1:5" ht="12.75">
      <c r="A548" s="180" t="s">
        <v>315</v>
      </c>
      <c r="B548" s="180">
        <v>666</v>
      </c>
      <c r="C548" s="182" t="s">
        <v>321</v>
      </c>
      <c r="D548" s="181">
        <v>39487</v>
      </c>
      <c r="E548" s="180" t="s">
        <v>322</v>
      </c>
    </row>
    <row r="549" spans="1:8" ht="12.75">
      <c r="A549" s="180" t="s">
        <v>315</v>
      </c>
      <c r="B549" s="180">
        <v>777</v>
      </c>
      <c r="C549" s="182" t="s">
        <v>327</v>
      </c>
      <c r="D549" s="181">
        <v>40950</v>
      </c>
      <c r="E549" s="180" t="s">
        <v>0</v>
      </c>
      <c r="G549" s="191"/>
      <c r="H549" s="191"/>
    </row>
    <row r="550" spans="1:5" ht="12.75">
      <c r="A550" s="180" t="s">
        <v>315</v>
      </c>
      <c r="B550" s="180">
        <v>1000</v>
      </c>
      <c r="C550" s="182" t="s">
        <v>334</v>
      </c>
      <c r="D550" s="181">
        <v>39893</v>
      </c>
      <c r="E550" s="180" t="s">
        <v>21</v>
      </c>
    </row>
    <row r="551" spans="1:5" ht="12.75">
      <c r="A551" s="180" t="s">
        <v>315</v>
      </c>
      <c r="B551" s="180">
        <v>1500</v>
      </c>
      <c r="C551" s="182" t="s">
        <v>339</v>
      </c>
      <c r="D551" s="181">
        <v>41294</v>
      </c>
      <c r="E551" s="180" t="s">
        <v>7</v>
      </c>
    </row>
    <row r="552" spans="1:5" ht="12.75">
      <c r="A552" s="180" t="s">
        <v>344</v>
      </c>
      <c r="B552" s="180">
        <v>333</v>
      </c>
      <c r="C552" s="182" t="s">
        <v>345</v>
      </c>
      <c r="D552" s="181">
        <v>40572</v>
      </c>
      <c r="E552" s="180" t="s">
        <v>0</v>
      </c>
    </row>
    <row r="553" spans="1:8" ht="12.75">
      <c r="A553" s="186" t="s">
        <v>344</v>
      </c>
      <c r="B553" s="186">
        <v>500</v>
      </c>
      <c r="C553" s="188" t="s">
        <v>349</v>
      </c>
      <c r="D553" s="181">
        <v>41294</v>
      </c>
      <c r="E553" s="180" t="s">
        <v>7</v>
      </c>
      <c r="F553" s="190"/>
      <c r="G553" s="191"/>
      <c r="H553" s="191"/>
    </row>
    <row r="554" spans="1:5" ht="12.75">
      <c r="A554" s="180" t="s">
        <v>344</v>
      </c>
      <c r="B554" s="180">
        <v>777</v>
      </c>
      <c r="C554" s="182" t="s">
        <v>353</v>
      </c>
      <c r="D554" s="181">
        <v>41251</v>
      </c>
      <c r="E554" s="180" t="s">
        <v>16</v>
      </c>
    </row>
    <row r="555" spans="1:5" ht="12.75">
      <c r="A555" s="180" t="s">
        <v>344</v>
      </c>
      <c r="B555" s="180">
        <v>1000</v>
      </c>
      <c r="C555" s="182" t="s">
        <v>359</v>
      </c>
      <c r="D555" s="181">
        <v>41314</v>
      </c>
      <c r="E555" s="180" t="s">
        <v>0</v>
      </c>
    </row>
    <row r="556" spans="1:5" ht="12.75">
      <c r="A556" s="180" t="s">
        <v>344</v>
      </c>
      <c r="B556" s="180">
        <v>1500</v>
      </c>
      <c r="C556" s="182" t="s">
        <v>361</v>
      </c>
      <c r="D556" s="181">
        <v>41294</v>
      </c>
      <c r="E556" s="180" t="s">
        <v>7</v>
      </c>
    </row>
    <row r="557" spans="1:5" ht="12.75">
      <c r="A557" s="180" t="s">
        <v>386</v>
      </c>
      <c r="B557" s="180">
        <v>111</v>
      </c>
      <c r="C557" s="182" t="s">
        <v>387</v>
      </c>
      <c r="D557" s="181">
        <v>38802</v>
      </c>
      <c r="E557" s="180" t="s">
        <v>10</v>
      </c>
    </row>
    <row r="558" spans="1:5" ht="12.75">
      <c r="A558" s="180" t="s">
        <v>386</v>
      </c>
      <c r="B558" s="180">
        <v>222</v>
      </c>
      <c r="C558" s="182" t="s">
        <v>390</v>
      </c>
      <c r="D558" s="181">
        <v>39060</v>
      </c>
      <c r="E558" s="180" t="s">
        <v>10</v>
      </c>
    </row>
    <row r="559" spans="1:5" ht="12.75">
      <c r="A559" s="180" t="s">
        <v>386</v>
      </c>
      <c r="B559" s="180">
        <v>333</v>
      </c>
      <c r="C559" s="182" t="s">
        <v>393</v>
      </c>
      <c r="D559" s="181">
        <v>39431</v>
      </c>
      <c r="E559" s="180" t="s">
        <v>180</v>
      </c>
    </row>
    <row r="560" spans="1:5" ht="12.75">
      <c r="A560" s="180" t="s">
        <v>386</v>
      </c>
      <c r="B560" s="180">
        <v>500</v>
      </c>
      <c r="C560" s="182" t="s">
        <v>399</v>
      </c>
      <c r="D560" s="181">
        <v>39858</v>
      </c>
      <c r="E560" s="180" t="s">
        <v>10</v>
      </c>
    </row>
    <row r="561" spans="1:5" ht="12.75">
      <c r="A561" s="180" t="s">
        <v>386</v>
      </c>
      <c r="B561" s="180">
        <v>666</v>
      </c>
      <c r="C561" s="182" t="s">
        <v>404</v>
      </c>
      <c r="D561" s="181">
        <v>39887</v>
      </c>
      <c r="E561" s="180" t="s">
        <v>140</v>
      </c>
    </row>
    <row r="562" spans="1:5" ht="12.75">
      <c r="A562" s="180" t="s">
        <v>386</v>
      </c>
      <c r="B562" s="180">
        <v>777</v>
      </c>
      <c r="C562" s="182" t="s">
        <v>409</v>
      </c>
      <c r="D562" s="181">
        <v>39886</v>
      </c>
      <c r="E562" s="180" t="s">
        <v>140</v>
      </c>
    </row>
    <row r="563" spans="1:5" ht="12.75">
      <c r="A563" s="180" t="s">
        <v>386</v>
      </c>
      <c r="B563" s="180">
        <v>1000</v>
      </c>
      <c r="C563" s="182" t="s">
        <v>413</v>
      </c>
      <c r="D563" s="181">
        <v>39754</v>
      </c>
      <c r="E563" s="180" t="s">
        <v>81</v>
      </c>
    </row>
    <row r="564" spans="1:5" ht="12.75">
      <c r="A564" s="180" t="s">
        <v>386</v>
      </c>
      <c r="B564" s="180">
        <v>1500</v>
      </c>
      <c r="C564" s="182" t="s">
        <v>418</v>
      </c>
      <c r="D564" s="181">
        <v>39795</v>
      </c>
      <c r="E564" s="180" t="s">
        <v>16</v>
      </c>
    </row>
    <row r="565" spans="1:5" ht="12.75">
      <c r="A565" s="180" t="s">
        <v>386</v>
      </c>
      <c r="B565" s="180">
        <v>5000</v>
      </c>
      <c r="C565" s="182" t="s">
        <v>423</v>
      </c>
      <c r="D565" s="181">
        <v>39109</v>
      </c>
      <c r="E565" s="180" t="s">
        <v>93</v>
      </c>
    </row>
    <row r="567" ht="23.25">
      <c r="A567" s="215"/>
    </row>
    <row r="571" ht="23.25">
      <c r="A571" s="217"/>
    </row>
  </sheetData>
  <sheetProtection/>
  <mergeCells count="2">
    <mergeCell ref="A285:E285"/>
    <mergeCell ref="A1:E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9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3"/>
  <sheetViews>
    <sheetView zoomScaleSheetLayoutView="1" zoomScalePageLayoutView="0" workbookViewId="0" topLeftCell="A1">
      <selection activeCell="B17" sqref="B17"/>
    </sheetView>
  </sheetViews>
  <sheetFormatPr defaultColWidth="9.140625" defaultRowHeight="12.75"/>
  <cols>
    <col min="1" max="1" width="26.7109375" style="64" customWidth="1"/>
    <col min="2" max="2" width="9.8515625" style="64" bestFit="1" customWidth="1"/>
    <col min="3" max="3" width="12.7109375" style="86" customWidth="1"/>
    <col min="4" max="4" width="12.140625" style="87" bestFit="1" customWidth="1"/>
    <col min="5" max="5" width="30.7109375" style="64" bestFit="1" customWidth="1"/>
    <col min="6" max="6" width="23.140625" style="64" bestFit="1" customWidth="1"/>
    <col min="7" max="16384" width="9.140625" style="64" customWidth="1"/>
  </cols>
  <sheetData>
    <row r="1" spans="1:256" ht="19.5" customHeight="1">
      <c r="A1" s="58"/>
      <c r="B1" s="59" t="s">
        <v>2</v>
      </c>
      <c r="C1" s="60" t="s">
        <v>5</v>
      </c>
      <c r="D1" s="61" t="s">
        <v>3</v>
      </c>
      <c r="E1" s="62" t="s">
        <v>4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</row>
    <row r="2" spans="1:256" ht="19.5" customHeight="1">
      <c r="A2" s="65" t="s">
        <v>167</v>
      </c>
      <c r="B2" s="65">
        <v>500</v>
      </c>
      <c r="C2" s="90" t="str">
        <f>+'Club PBs'!C27</f>
        <v>0:42.189</v>
      </c>
      <c r="D2" s="66">
        <f>+'Club PBs'!D27</f>
        <v>42078</v>
      </c>
      <c r="E2" s="90" t="str">
        <f>+'Club PBs'!E27</f>
        <v>Calgary</v>
      </c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5" s="109" customFormat="1" ht="19.5" customHeight="1">
      <c r="A3" s="110" t="s">
        <v>363</v>
      </c>
      <c r="B3" s="110">
        <v>500</v>
      </c>
      <c r="C3" s="111" t="str">
        <f>+'Club PBs'!C224</f>
        <v>0:46.52</v>
      </c>
      <c r="D3" s="112">
        <f>+'Club PBs'!D224</f>
        <v>41699</v>
      </c>
      <c r="E3" s="111" t="str">
        <f>+'Club PBs'!E224</f>
        <v>Ontario Winter Games</v>
      </c>
    </row>
    <row r="4" spans="1:5" ht="19.5" customHeight="1">
      <c r="A4" s="67" t="s">
        <v>479</v>
      </c>
      <c r="B4" s="67">
        <v>500</v>
      </c>
      <c r="C4" s="68" t="s">
        <v>480</v>
      </c>
      <c r="D4" s="69">
        <v>39431</v>
      </c>
      <c r="E4" s="67" t="s">
        <v>180</v>
      </c>
    </row>
    <row r="5" spans="1:256" ht="19.5" customHeight="1">
      <c r="A5" s="67" t="s">
        <v>341</v>
      </c>
      <c r="B5" s="67">
        <v>500</v>
      </c>
      <c r="C5" s="68" t="s">
        <v>460</v>
      </c>
      <c r="D5" s="69">
        <v>40495</v>
      </c>
      <c r="E5" s="67" t="s">
        <v>7</v>
      </c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6" ht="19.5" customHeight="1">
      <c r="A6" s="67" t="s">
        <v>109</v>
      </c>
      <c r="B6" s="67">
        <v>500</v>
      </c>
      <c r="C6" s="68" t="s">
        <v>110</v>
      </c>
      <c r="D6" s="69">
        <v>39767</v>
      </c>
      <c r="E6" s="67" t="s">
        <v>7</v>
      </c>
      <c r="F6" s="70"/>
    </row>
    <row r="7" spans="1:256" ht="19.5" customHeight="1">
      <c r="A7" s="67" t="s">
        <v>230</v>
      </c>
      <c r="B7" s="67">
        <v>500</v>
      </c>
      <c r="C7" s="68" t="s">
        <v>723</v>
      </c>
      <c r="D7" s="69">
        <v>40145</v>
      </c>
      <c r="E7" s="67" t="s">
        <v>10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77" customFormat="1" ht="19.5" customHeight="1">
      <c r="A8" s="71" t="s">
        <v>143</v>
      </c>
      <c r="B8" s="71">
        <v>500</v>
      </c>
      <c r="C8" s="83" t="str">
        <f>+'Club PBs'!C132</f>
        <v>0:50.04</v>
      </c>
      <c r="D8" s="114">
        <f>+'Club PBs'!D132</f>
        <v>41728</v>
      </c>
      <c r="E8" s="83" t="str">
        <f>+'Club PBs'!E132</f>
        <v>Newmarket</v>
      </c>
      <c r="F8" s="75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76"/>
    </row>
    <row r="9" spans="1:256" ht="19.5" customHeight="1">
      <c r="A9" s="78" t="s">
        <v>253</v>
      </c>
      <c r="B9" s="78">
        <v>500</v>
      </c>
      <c r="C9" s="83" t="str">
        <f>+'Club PBs'!C56</f>
        <v>0:50.72</v>
      </c>
      <c r="D9" s="114">
        <f>+'Club PBs'!D56</f>
        <v>42092</v>
      </c>
      <c r="E9" s="83" t="str">
        <f>+'Club PBs'!E56</f>
        <v>Gloucester</v>
      </c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9.5" customHeight="1">
      <c r="A10" s="78" t="s">
        <v>165</v>
      </c>
      <c r="B10" s="78">
        <v>500</v>
      </c>
      <c r="C10" s="79" t="s">
        <v>442</v>
      </c>
      <c r="D10" s="80">
        <v>40474</v>
      </c>
      <c r="E10" s="78" t="s">
        <v>45</v>
      </c>
      <c r="F10" s="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9.5" customHeight="1">
      <c r="A11" s="78" t="s">
        <v>384</v>
      </c>
      <c r="B11" s="78">
        <v>500</v>
      </c>
      <c r="C11" s="79" t="s">
        <v>385</v>
      </c>
      <c r="D11" s="80">
        <v>40194</v>
      </c>
      <c r="E11" s="78" t="s">
        <v>7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  <c r="IV11" s="70"/>
    </row>
    <row r="12" spans="1:6" ht="19.5" customHeight="1">
      <c r="A12" s="78" t="s">
        <v>484</v>
      </c>
      <c r="B12" s="78">
        <v>500</v>
      </c>
      <c r="C12" s="79" t="s">
        <v>485</v>
      </c>
      <c r="D12" s="80">
        <v>39767</v>
      </c>
      <c r="E12" s="78" t="s">
        <v>7</v>
      </c>
      <c r="F12" s="70"/>
    </row>
    <row r="13" spans="1:5" ht="19.5" customHeight="1">
      <c r="A13" s="78" t="s">
        <v>386</v>
      </c>
      <c r="B13" s="78">
        <v>500</v>
      </c>
      <c r="C13" s="79" t="s">
        <v>399</v>
      </c>
      <c r="D13" s="80">
        <v>39858</v>
      </c>
      <c r="E13" s="78" t="s">
        <v>10</v>
      </c>
    </row>
    <row r="14" spans="1:256" ht="19.5" customHeight="1">
      <c r="A14" s="78" t="s">
        <v>444</v>
      </c>
      <c r="B14" s="78">
        <v>500</v>
      </c>
      <c r="C14" s="79" t="s">
        <v>445</v>
      </c>
      <c r="D14" s="80">
        <v>40194</v>
      </c>
      <c r="E14" s="78" t="s">
        <v>0</v>
      </c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  <c r="IT14" s="81"/>
      <c r="IU14" s="81"/>
      <c r="IV14" s="81"/>
    </row>
    <row r="15" spans="1:5" ht="19.5" customHeight="1">
      <c r="A15" s="78" t="s">
        <v>111</v>
      </c>
      <c r="B15" s="78">
        <v>500</v>
      </c>
      <c r="C15" s="79" t="s">
        <v>505</v>
      </c>
      <c r="D15" s="80">
        <v>40495</v>
      </c>
      <c r="E15" s="78" t="s">
        <v>7</v>
      </c>
    </row>
    <row r="16" spans="1:256" ht="19.5" customHeight="1">
      <c r="A16" s="78" t="s">
        <v>306</v>
      </c>
      <c r="B16" s="78">
        <v>500</v>
      </c>
      <c r="C16" s="79" t="s">
        <v>317</v>
      </c>
      <c r="D16" s="80">
        <v>40587</v>
      </c>
      <c r="E16" s="78" t="s">
        <v>140</v>
      </c>
      <c r="F16" s="2"/>
      <c r="G16" s="3"/>
      <c r="H16" s="3"/>
      <c r="I16" s="1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9.5" customHeight="1">
      <c r="A17" s="71" t="s">
        <v>58</v>
      </c>
      <c r="B17" s="78">
        <v>500</v>
      </c>
      <c r="C17" s="83" t="str">
        <f>+'Club PBs'!C12</f>
        <v>0:53.88</v>
      </c>
      <c r="D17" s="114">
        <f>+'Club PBs'!D12</f>
        <v>41945</v>
      </c>
      <c r="E17" s="83" t="str">
        <f>+'Club PBs'!E12</f>
        <v>Cambridge</v>
      </c>
      <c r="F17" s="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9.5" customHeight="1">
      <c r="A18" s="71" t="s">
        <v>76</v>
      </c>
      <c r="B18" s="71">
        <v>500</v>
      </c>
      <c r="C18" s="83" t="str">
        <f>+'Club PBs'!C120</f>
        <v>0:54.22</v>
      </c>
      <c r="D18" s="114">
        <f>+'Club PBs'!D120</f>
        <v>41965</v>
      </c>
      <c r="E18" s="83" t="str">
        <f>+'Club PBs'!E120</f>
        <v>Clarington</v>
      </c>
      <c r="F18" s="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5" ht="19.5" customHeight="1">
      <c r="A19" s="78" t="s">
        <v>113</v>
      </c>
      <c r="B19" s="78">
        <v>500</v>
      </c>
      <c r="C19" s="79" t="s">
        <v>722</v>
      </c>
      <c r="D19" s="80">
        <v>39514</v>
      </c>
      <c r="E19" s="78" t="s">
        <v>131</v>
      </c>
    </row>
    <row r="20" spans="1:256" ht="19.5" customHeight="1">
      <c r="A20" s="78" t="s">
        <v>487</v>
      </c>
      <c r="B20" s="78">
        <v>500</v>
      </c>
      <c r="C20" s="79" t="s">
        <v>721</v>
      </c>
      <c r="D20" s="80">
        <v>39009</v>
      </c>
      <c r="E20" s="78" t="s">
        <v>10</v>
      </c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5" s="77" customFormat="1" ht="19.5" customHeight="1">
      <c r="A21" s="71" t="s">
        <v>315</v>
      </c>
      <c r="B21" s="71">
        <v>500</v>
      </c>
      <c r="C21" s="72" t="s">
        <v>720</v>
      </c>
      <c r="D21" s="73">
        <v>40950</v>
      </c>
      <c r="E21" s="74" t="s">
        <v>0</v>
      </c>
    </row>
    <row r="22" spans="1:256" s="77" customFormat="1" ht="19.5" customHeight="1">
      <c r="A22" s="71" t="s">
        <v>325</v>
      </c>
      <c r="B22" s="71">
        <v>500</v>
      </c>
      <c r="C22" s="113" t="str">
        <f>+'Club PBs'!C151</f>
        <v>0:55.58</v>
      </c>
      <c r="D22" s="84">
        <f>+'Club PBs'!D151</f>
        <v>41672</v>
      </c>
      <c r="E22" s="113" t="str">
        <f>+'Club PBs'!E151</f>
        <v>Barrie</v>
      </c>
      <c r="F22" s="75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  <c r="IU22" s="76"/>
      <c r="IV22" s="76"/>
    </row>
    <row r="23" spans="1:6" s="77" customFormat="1" ht="19.5" customHeight="1">
      <c r="A23" s="71" t="s">
        <v>177</v>
      </c>
      <c r="B23" s="71">
        <v>500</v>
      </c>
      <c r="C23" s="83" t="str">
        <f>+'Club PBs'!C331</f>
        <v>0:55.97</v>
      </c>
      <c r="D23" s="114">
        <f>+'Club PBs'!D331</f>
        <v>41700</v>
      </c>
      <c r="E23" s="83" t="str">
        <f>+'Club PBs'!E331</f>
        <v>Brockville</v>
      </c>
      <c r="F23" s="85"/>
    </row>
    <row r="24" spans="1:256" ht="19.5" customHeight="1">
      <c r="A24" s="78" t="s">
        <v>125</v>
      </c>
      <c r="B24" s="78">
        <v>500</v>
      </c>
      <c r="C24" s="79" t="s">
        <v>148</v>
      </c>
      <c r="D24" s="80">
        <v>40587</v>
      </c>
      <c r="E24" s="78" t="s">
        <v>140</v>
      </c>
      <c r="F24" s="82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  <c r="IR24" s="81"/>
      <c r="IS24" s="81"/>
      <c r="IT24" s="81"/>
      <c r="IU24" s="81"/>
      <c r="IV24" s="81"/>
    </row>
    <row r="25" spans="1:256" ht="19.5" customHeight="1">
      <c r="A25" s="78" t="s">
        <v>344</v>
      </c>
      <c r="B25" s="78">
        <v>500</v>
      </c>
      <c r="C25" s="79" t="s">
        <v>719</v>
      </c>
      <c r="D25" s="80">
        <v>40600</v>
      </c>
      <c r="E25" s="78" t="s">
        <v>10</v>
      </c>
      <c r="F25" s="2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9.5" customHeight="1">
      <c r="A26" s="71" t="s">
        <v>356</v>
      </c>
      <c r="B26" s="71">
        <v>500</v>
      </c>
      <c r="C26" s="83" t="str">
        <f>+'Club PBs'!C420</f>
        <v>0:56.71</v>
      </c>
      <c r="D26" s="114">
        <f>+'Club PBs'!D420</f>
        <v>41223</v>
      </c>
      <c r="E26" s="83" t="str">
        <f>+'Club PBs'!E420</f>
        <v>Kingston</v>
      </c>
      <c r="F26" s="2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77" customFormat="1" ht="19.5" customHeight="1">
      <c r="A27" s="71" t="s">
        <v>257</v>
      </c>
      <c r="B27" s="71">
        <v>500</v>
      </c>
      <c r="C27" s="72" t="s">
        <v>272</v>
      </c>
      <c r="D27" s="73">
        <v>41294</v>
      </c>
      <c r="E27" s="74" t="s">
        <v>7</v>
      </c>
      <c r="F27" s="75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  <c r="IU27" s="76"/>
      <c r="IV27" s="76"/>
    </row>
    <row r="28" spans="1:256" ht="19.5" customHeight="1">
      <c r="A28" s="78" t="s">
        <v>265</v>
      </c>
      <c r="B28" s="78">
        <v>500</v>
      </c>
      <c r="C28" s="79" t="s">
        <v>270</v>
      </c>
      <c r="D28" s="80">
        <v>40832</v>
      </c>
      <c r="E28" s="78" t="s">
        <v>16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9.5" customHeight="1">
      <c r="A29" s="78" t="s">
        <v>490</v>
      </c>
      <c r="B29" s="78">
        <v>500</v>
      </c>
      <c r="C29" s="79" t="s">
        <v>718</v>
      </c>
      <c r="D29" s="80">
        <v>39494</v>
      </c>
      <c r="E29" s="78" t="s">
        <v>0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5" ht="19.5" customHeight="1">
      <c r="A30" s="78" t="s">
        <v>405</v>
      </c>
      <c r="B30" s="78">
        <v>500</v>
      </c>
      <c r="C30" s="79" t="s">
        <v>449</v>
      </c>
      <c r="D30" s="80">
        <v>40572</v>
      </c>
      <c r="E30" s="78" t="s">
        <v>0</v>
      </c>
    </row>
    <row r="31" spans="1:5" ht="19.5" customHeight="1">
      <c r="A31" s="71" t="s">
        <v>13</v>
      </c>
      <c r="B31" s="71">
        <v>500</v>
      </c>
      <c r="C31" s="83" t="str">
        <f>+'Club PBs'!C246</f>
        <v>0:59.46</v>
      </c>
      <c r="D31" s="114">
        <f>+'Club PBs'!D247</f>
        <v>41728</v>
      </c>
      <c r="E31" s="83" t="str">
        <f>+'Club PBs'!E247</f>
        <v>Newmarket</v>
      </c>
    </row>
    <row r="32" spans="1:256" ht="19.5" customHeight="1">
      <c r="A32" s="78" t="s">
        <v>509</v>
      </c>
      <c r="B32" s="78">
        <v>500</v>
      </c>
      <c r="C32" s="79" t="s">
        <v>510</v>
      </c>
      <c r="D32" s="80">
        <v>39116</v>
      </c>
      <c r="E32" s="78" t="s">
        <v>10</v>
      </c>
      <c r="F32" s="2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20.25" customHeight="1">
      <c r="A33" s="78" t="s">
        <v>296</v>
      </c>
      <c r="B33" s="78">
        <v>500</v>
      </c>
      <c r="C33" s="79" t="s">
        <v>481</v>
      </c>
      <c r="D33" s="80">
        <v>40832</v>
      </c>
      <c r="E33" s="78" t="s">
        <v>16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9.5" customHeight="1">
      <c r="A34" s="71" t="s">
        <v>295</v>
      </c>
      <c r="B34" s="71">
        <v>500</v>
      </c>
      <c r="C34" s="251" t="str">
        <f>+'Club PBs'!C272</f>
        <v>0:59.90</v>
      </c>
      <c r="D34" s="114">
        <f>+'Club PBs'!D272</f>
        <v>42092</v>
      </c>
      <c r="E34" s="83" t="str">
        <f>+'Club PBs'!E272</f>
        <v>Gloucester</v>
      </c>
      <c r="F34" s="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9.5" customHeight="1">
      <c r="A35" s="50" t="s">
        <v>296</v>
      </c>
      <c r="B35" s="50">
        <v>500</v>
      </c>
      <c r="C35" s="48" t="s">
        <v>492</v>
      </c>
      <c r="D35" s="49">
        <v>40572</v>
      </c>
      <c r="E35" s="50" t="s">
        <v>0</v>
      </c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9.5" customHeight="1">
      <c r="A36" s="50" t="s">
        <v>54</v>
      </c>
      <c r="B36" s="50">
        <v>500</v>
      </c>
      <c r="C36" s="48" t="s">
        <v>55</v>
      </c>
      <c r="D36" s="49">
        <v>40257</v>
      </c>
      <c r="E36" s="50" t="s">
        <v>21</v>
      </c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9.5" customHeight="1">
      <c r="A37" s="50" t="s">
        <v>15</v>
      </c>
      <c r="B37" s="50">
        <v>500</v>
      </c>
      <c r="C37" s="115" t="str">
        <f>+'Club PBs'!C290</f>
        <v>1:00.52</v>
      </c>
      <c r="D37" s="116">
        <f>+'Club PBs'!D290</f>
        <v>41216</v>
      </c>
      <c r="E37" s="115" t="str">
        <f>+'Club PBs'!E290</f>
        <v>Gloucester</v>
      </c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9.5" customHeight="1">
      <c r="A38" s="50" t="s">
        <v>265</v>
      </c>
      <c r="B38" s="50">
        <v>500</v>
      </c>
      <c r="C38" s="48" t="s">
        <v>465</v>
      </c>
      <c r="D38" s="49">
        <v>40600</v>
      </c>
      <c r="E38" s="50" t="s">
        <v>10</v>
      </c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5" ht="19.5" customHeight="1">
      <c r="A39" s="50" t="s">
        <v>70</v>
      </c>
      <c r="B39" s="50">
        <v>500</v>
      </c>
      <c r="C39" s="48" t="s">
        <v>71</v>
      </c>
      <c r="D39" s="49">
        <v>39032</v>
      </c>
      <c r="E39" s="50" t="s">
        <v>7</v>
      </c>
    </row>
    <row r="40" spans="1:256" ht="19.5" customHeight="1">
      <c r="A40" s="50" t="s">
        <v>367</v>
      </c>
      <c r="B40" s="50">
        <v>500</v>
      </c>
      <c r="C40" s="115" t="str">
        <f>+'Club PBs'!C276</f>
        <v>1:04.20</v>
      </c>
      <c r="D40" s="116">
        <f>+'Club PBs'!D276</f>
        <v>41587</v>
      </c>
      <c r="E40" s="115" t="str">
        <f>+'Club PBs'!E276</f>
        <v>Kingston</v>
      </c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9.5" customHeight="1">
      <c r="A41" s="50" t="s">
        <v>515</v>
      </c>
      <c r="B41" s="50">
        <v>500</v>
      </c>
      <c r="C41" s="48" t="s">
        <v>516</v>
      </c>
      <c r="D41" s="49">
        <v>40131</v>
      </c>
      <c r="E41" s="50" t="s">
        <v>7</v>
      </c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9.5" customHeight="1">
      <c r="A42" s="50" t="s">
        <v>221</v>
      </c>
      <c r="B42" s="50">
        <v>500</v>
      </c>
      <c r="C42" s="48" t="s">
        <v>238</v>
      </c>
      <c r="D42" s="49">
        <v>40495</v>
      </c>
      <c r="E42" s="50" t="s">
        <v>7</v>
      </c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9.5" customHeight="1">
      <c r="A43" s="50" t="s">
        <v>468</v>
      </c>
      <c r="B43" s="50">
        <v>500</v>
      </c>
      <c r="C43" s="48" t="s">
        <v>469</v>
      </c>
      <c r="D43" s="49">
        <v>39032</v>
      </c>
      <c r="E43" s="50" t="s">
        <v>7</v>
      </c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9.5" customHeight="1">
      <c r="A44" s="50" t="s">
        <v>36</v>
      </c>
      <c r="B44" s="50">
        <v>500</v>
      </c>
      <c r="C44" s="48" t="s">
        <v>43</v>
      </c>
      <c r="D44" s="49">
        <v>40572</v>
      </c>
      <c r="E44" s="50" t="s">
        <v>0</v>
      </c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9.5" customHeight="1">
      <c r="A45" s="50" t="s">
        <v>213</v>
      </c>
      <c r="B45" s="50">
        <v>500</v>
      </c>
      <c r="C45" s="48" t="s">
        <v>224</v>
      </c>
      <c r="D45" s="49">
        <v>40572</v>
      </c>
      <c r="E45" s="50" t="s">
        <v>0</v>
      </c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9.5" customHeight="1">
      <c r="A46" s="50" t="s">
        <v>455</v>
      </c>
      <c r="B46" s="50">
        <v>500</v>
      </c>
      <c r="C46" s="48" t="s">
        <v>456</v>
      </c>
      <c r="D46" s="49">
        <v>39032</v>
      </c>
      <c r="E46" s="50" t="s">
        <v>7</v>
      </c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9.5" customHeight="1">
      <c r="A47" s="50" t="s">
        <v>90</v>
      </c>
      <c r="B47" s="50">
        <v>500</v>
      </c>
      <c r="C47" s="48" t="s">
        <v>519</v>
      </c>
      <c r="D47" s="49">
        <v>40600</v>
      </c>
      <c r="E47" s="50" t="s">
        <v>10</v>
      </c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9.5" customHeight="1">
      <c r="A48" s="50" t="s">
        <v>472</v>
      </c>
      <c r="B48" s="50">
        <v>500</v>
      </c>
      <c r="C48" s="48" t="s">
        <v>473</v>
      </c>
      <c r="D48" s="49">
        <v>38668</v>
      </c>
      <c r="E48" s="50" t="s">
        <v>7</v>
      </c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9.5" customHeight="1">
      <c r="A49" s="50" t="s">
        <v>34</v>
      </c>
      <c r="B49" s="50">
        <v>500</v>
      </c>
      <c r="C49" s="48" t="s">
        <v>47</v>
      </c>
      <c r="D49" s="49">
        <v>40600</v>
      </c>
      <c r="E49" s="50" t="s">
        <v>10</v>
      </c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9.5" customHeight="1">
      <c r="A50" s="50" t="s">
        <v>275</v>
      </c>
      <c r="B50" s="50">
        <v>500</v>
      </c>
      <c r="C50" s="48" t="s">
        <v>290</v>
      </c>
      <c r="D50" s="49">
        <v>40131</v>
      </c>
      <c r="E50" s="50" t="s">
        <v>7</v>
      </c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9.5" customHeight="1">
      <c r="A51" s="50" t="s">
        <v>474</v>
      </c>
      <c r="B51" s="50">
        <v>500</v>
      </c>
      <c r="C51" s="48" t="s">
        <v>475</v>
      </c>
      <c r="D51" s="49">
        <v>39824</v>
      </c>
      <c r="E51" s="50" t="s">
        <v>0</v>
      </c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9.5" customHeight="1">
      <c r="A52" s="50" t="s">
        <v>378</v>
      </c>
      <c r="B52" s="50">
        <v>500</v>
      </c>
      <c r="C52" s="48" t="s">
        <v>457</v>
      </c>
      <c r="D52" s="49">
        <v>40600</v>
      </c>
      <c r="E52" s="50" t="s">
        <v>10</v>
      </c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5" ht="19.5" customHeight="1">
      <c r="A53" s="50" t="s">
        <v>501</v>
      </c>
      <c r="B53" s="50" t="s">
        <v>653</v>
      </c>
      <c r="C53" s="115" t="str">
        <f>+'Club PBs'!C96</f>
        <v>1:10.63</v>
      </c>
      <c r="D53" s="116">
        <f>+'Club PBs'!D96</f>
        <v>41721</v>
      </c>
      <c r="E53" s="115" t="str">
        <f>+'Club PBs'!E96</f>
        <v>Milton</v>
      </c>
    </row>
    <row r="54" spans="1:256" ht="19.5" customHeight="1">
      <c r="A54" s="50" t="s">
        <v>499</v>
      </c>
      <c r="B54" s="50">
        <v>500</v>
      </c>
      <c r="C54" s="48" t="s">
        <v>500</v>
      </c>
      <c r="D54" s="49">
        <v>39494</v>
      </c>
      <c r="E54" s="50" t="s">
        <v>0</v>
      </c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9.5" customHeight="1">
      <c r="A55" s="50" t="s">
        <v>476</v>
      </c>
      <c r="B55" s="50">
        <v>500</v>
      </c>
      <c r="C55" s="48" t="s">
        <v>477</v>
      </c>
      <c r="D55" s="49">
        <v>39494</v>
      </c>
      <c r="E55" s="50" t="s">
        <v>0</v>
      </c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9.5" customHeight="1">
      <c r="A56" s="50" t="s">
        <v>227</v>
      </c>
      <c r="B56" s="50" t="s">
        <v>653</v>
      </c>
      <c r="C56" s="115" t="str">
        <f>+'Club PBs'!C41</f>
        <v>1:11.70</v>
      </c>
      <c r="D56" s="116">
        <f>+'Club PBs'!D41</f>
        <v>41721</v>
      </c>
      <c r="E56" s="115" t="str">
        <f>+'Club PBs'!E41</f>
        <v>Milton</v>
      </c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9.5" customHeight="1">
      <c r="A57" s="50" t="s">
        <v>458</v>
      </c>
      <c r="B57" s="50">
        <v>500</v>
      </c>
      <c r="C57" s="48" t="s">
        <v>459</v>
      </c>
      <c r="D57" s="49">
        <v>39494</v>
      </c>
      <c r="E57" s="50" t="s">
        <v>0</v>
      </c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9.5" customHeight="1">
      <c r="A58" s="50" t="s">
        <v>520</v>
      </c>
      <c r="B58" s="50">
        <v>500</v>
      </c>
      <c r="C58" s="48" t="s">
        <v>521</v>
      </c>
      <c r="D58" s="49">
        <v>39116</v>
      </c>
      <c r="E58" s="50" t="s">
        <v>10</v>
      </c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5" ht="19.5" customHeight="1">
      <c r="A59" s="50" t="s">
        <v>36</v>
      </c>
      <c r="B59" s="50">
        <v>500</v>
      </c>
      <c r="C59" s="48" t="s">
        <v>502</v>
      </c>
      <c r="D59" s="49">
        <v>40495</v>
      </c>
      <c r="E59" s="50" t="s">
        <v>7</v>
      </c>
    </row>
    <row r="60" spans="1:5" ht="19.5" customHeight="1">
      <c r="A60" s="50" t="s">
        <v>32</v>
      </c>
      <c r="B60" s="50" t="s">
        <v>653</v>
      </c>
      <c r="C60" s="115" t="str">
        <f>+'Club PBs'!C262</f>
        <v>1:13.20</v>
      </c>
      <c r="D60" s="116">
        <f>+'Club PBs'!D262</f>
        <v>41580</v>
      </c>
      <c r="E60" s="115" t="str">
        <f>+'Club PBs'!E262</f>
        <v>Gloucester</v>
      </c>
    </row>
    <row r="61" spans="1:256" ht="19.5" customHeight="1">
      <c r="A61" s="50" t="s">
        <v>11</v>
      </c>
      <c r="B61" s="50">
        <v>500</v>
      </c>
      <c r="C61" s="48" t="s">
        <v>478</v>
      </c>
      <c r="D61" s="49">
        <v>40635</v>
      </c>
      <c r="E61" s="50" t="s">
        <v>45</v>
      </c>
      <c r="F61" s="2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9.5" customHeight="1">
      <c r="A62" s="50" t="s">
        <v>331</v>
      </c>
      <c r="B62" s="50">
        <v>500</v>
      </c>
      <c r="C62" s="48" t="s">
        <v>332</v>
      </c>
      <c r="D62" s="49">
        <v>40257</v>
      </c>
      <c r="E62" s="50" t="s">
        <v>21</v>
      </c>
      <c r="F62" s="2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9.5" customHeight="1">
      <c r="A63" s="50" t="s">
        <v>441</v>
      </c>
      <c r="B63" s="50">
        <v>500</v>
      </c>
      <c r="C63" s="48" t="s">
        <v>332</v>
      </c>
      <c r="D63" s="49">
        <v>39032</v>
      </c>
      <c r="E63" s="50" t="s">
        <v>7</v>
      </c>
      <c r="F63" s="2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9.5" customHeight="1">
      <c r="A64" s="50" t="s">
        <v>350</v>
      </c>
      <c r="B64" s="50" t="s">
        <v>653</v>
      </c>
      <c r="C64" s="115" t="str">
        <f>+'Club PBs'!C69</f>
        <v>1:15.08</v>
      </c>
      <c r="D64" s="116">
        <f>+'Club PBs'!D69</f>
        <v>41721</v>
      </c>
      <c r="E64" s="115" t="str">
        <f>+'Club PBs'!E69</f>
        <v>Milton</v>
      </c>
      <c r="F64" s="2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5" ht="19.5" customHeight="1">
      <c r="A65" s="50" t="s">
        <v>504</v>
      </c>
      <c r="B65" s="50">
        <v>500</v>
      </c>
      <c r="C65" s="48" t="s">
        <v>503</v>
      </c>
      <c r="D65" s="49">
        <v>38801</v>
      </c>
      <c r="E65" s="50" t="s">
        <v>10</v>
      </c>
    </row>
    <row r="66" spans="1:256" ht="19.5" customHeight="1">
      <c r="A66" s="50" t="s">
        <v>267</v>
      </c>
      <c r="B66" s="50">
        <v>500</v>
      </c>
      <c r="C66" s="48" t="s">
        <v>274</v>
      </c>
      <c r="D66" s="49">
        <v>40194</v>
      </c>
      <c r="E66" s="50" t="s">
        <v>0</v>
      </c>
      <c r="F66" s="2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9.5" customHeight="1">
      <c r="A67" s="50" t="s">
        <v>141</v>
      </c>
      <c r="B67" s="50">
        <v>500</v>
      </c>
      <c r="C67" s="48" t="s">
        <v>461</v>
      </c>
      <c r="D67" s="49">
        <v>38801</v>
      </c>
      <c r="E67" s="50" t="s">
        <v>10</v>
      </c>
      <c r="F67" s="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9.5" customHeight="1">
      <c r="A68" s="50" t="s">
        <v>204</v>
      </c>
      <c r="B68" s="50" t="s">
        <v>653</v>
      </c>
      <c r="C68" s="115" t="str">
        <f>+'Club PBs'!C193</f>
        <v>1:17.35</v>
      </c>
      <c r="D68" s="116">
        <f>+'Club PBs'!D193</f>
        <v>41580</v>
      </c>
      <c r="E68" s="115" t="str">
        <f>+'Club PBs'!E193</f>
        <v>Gloucester</v>
      </c>
      <c r="F68" s="2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9.5" customHeight="1">
      <c r="A69" s="50" t="s">
        <v>86</v>
      </c>
      <c r="B69" s="50">
        <v>500</v>
      </c>
      <c r="C69" s="48" t="s">
        <v>105</v>
      </c>
      <c r="D69" s="49">
        <v>40572</v>
      </c>
      <c r="E69" s="50" t="s">
        <v>0</v>
      </c>
      <c r="F69" s="2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9.5" customHeight="1">
      <c r="A70" s="50" t="s">
        <v>483</v>
      </c>
      <c r="B70" s="50">
        <v>500</v>
      </c>
      <c r="C70" s="48" t="s">
        <v>482</v>
      </c>
      <c r="D70" s="49">
        <v>39824</v>
      </c>
      <c r="E70" s="50" t="s">
        <v>0</v>
      </c>
      <c r="F70" s="2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9.5" customHeight="1">
      <c r="A71" s="50" t="s">
        <v>241</v>
      </c>
      <c r="B71" s="50">
        <v>500</v>
      </c>
      <c r="C71" s="48" t="s">
        <v>462</v>
      </c>
      <c r="D71" s="49">
        <v>40635</v>
      </c>
      <c r="E71" s="50" t="s">
        <v>45</v>
      </c>
      <c r="F71" s="2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9.5" customHeight="1">
      <c r="A72" s="50" t="s">
        <v>8</v>
      </c>
      <c r="B72" s="50">
        <v>500</v>
      </c>
      <c r="C72" s="48" t="s">
        <v>443</v>
      </c>
      <c r="D72" s="49">
        <v>40572</v>
      </c>
      <c r="E72" s="50" t="s">
        <v>0</v>
      </c>
      <c r="F72" s="2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9.5" customHeight="1">
      <c r="A73" s="50" t="s">
        <v>68</v>
      </c>
      <c r="B73" s="50">
        <v>500</v>
      </c>
      <c r="C73" s="48" t="s">
        <v>506</v>
      </c>
      <c r="D73" s="49">
        <v>40572</v>
      </c>
      <c r="E73" s="50" t="s">
        <v>0</v>
      </c>
      <c r="F73" s="2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9.5" customHeight="1">
      <c r="A74" s="50" t="s">
        <v>486</v>
      </c>
      <c r="B74" s="50">
        <v>500</v>
      </c>
      <c r="C74" s="48" t="s">
        <v>488</v>
      </c>
      <c r="D74" s="49">
        <v>40257</v>
      </c>
      <c r="E74" s="50" t="s">
        <v>21</v>
      </c>
      <c r="F74" s="2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9.5" customHeight="1">
      <c r="A75" s="50" t="s">
        <v>97</v>
      </c>
      <c r="B75" s="50">
        <v>500</v>
      </c>
      <c r="C75" s="48" t="s">
        <v>463</v>
      </c>
      <c r="D75" s="49">
        <v>40572</v>
      </c>
      <c r="E75" s="50" t="s">
        <v>0</v>
      </c>
      <c r="F75" s="2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5" ht="19.5" customHeight="1">
      <c r="A76" s="50" t="s">
        <v>446</v>
      </c>
      <c r="B76" s="50">
        <v>500</v>
      </c>
      <c r="C76" s="48" t="s">
        <v>448</v>
      </c>
      <c r="D76" s="49">
        <v>39824</v>
      </c>
      <c r="E76" s="50" t="s">
        <v>0</v>
      </c>
    </row>
    <row r="77" spans="1:5" ht="19.5" customHeight="1">
      <c r="A77" s="50" t="s">
        <v>370</v>
      </c>
      <c r="B77" s="50">
        <v>500</v>
      </c>
      <c r="C77" s="48" t="s">
        <v>380</v>
      </c>
      <c r="D77" s="49">
        <v>40194</v>
      </c>
      <c r="E77" s="50" t="s">
        <v>0</v>
      </c>
    </row>
    <row r="78" spans="1:256" ht="19.5" customHeight="1">
      <c r="A78" s="50" t="s">
        <v>248</v>
      </c>
      <c r="B78" s="50">
        <v>500</v>
      </c>
      <c r="C78" s="48" t="s">
        <v>260</v>
      </c>
      <c r="D78" s="49">
        <v>40572</v>
      </c>
      <c r="E78" s="50" t="s">
        <v>0</v>
      </c>
      <c r="F78" s="2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5" ht="19.5" customHeight="1">
      <c r="A79" s="50" t="s">
        <v>447</v>
      </c>
      <c r="B79" s="50">
        <v>500</v>
      </c>
      <c r="C79" s="48" t="s">
        <v>450</v>
      </c>
      <c r="D79" s="49">
        <v>39824</v>
      </c>
      <c r="E79" s="50" t="s">
        <v>0</v>
      </c>
    </row>
    <row r="80" spans="1:256" ht="19.5" customHeight="1">
      <c r="A80" s="50" t="s">
        <v>507</v>
      </c>
      <c r="B80" s="50">
        <v>500</v>
      </c>
      <c r="C80" s="48" t="s">
        <v>511</v>
      </c>
      <c r="D80" s="49">
        <v>39824</v>
      </c>
      <c r="E80" s="50" t="s">
        <v>0</v>
      </c>
      <c r="F80" s="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9.5" customHeight="1">
      <c r="A81" s="50" t="s">
        <v>489</v>
      </c>
      <c r="B81" s="50">
        <v>500</v>
      </c>
      <c r="C81" s="48" t="s">
        <v>493</v>
      </c>
      <c r="D81" s="49">
        <v>39824</v>
      </c>
      <c r="E81" s="50" t="s">
        <v>0</v>
      </c>
      <c r="F81" s="2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9.5" customHeight="1">
      <c r="A82" s="50" t="s">
        <v>228</v>
      </c>
      <c r="B82" s="50">
        <v>500</v>
      </c>
      <c r="C82" s="48" t="s">
        <v>239</v>
      </c>
      <c r="D82" s="49">
        <v>40194</v>
      </c>
      <c r="E82" s="50" t="s">
        <v>0</v>
      </c>
      <c r="F82" s="2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9.5" customHeight="1">
      <c r="A83" s="50" t="s">
        <v>288</v>
      </c>
      <c r="B83" s="50">
        <v>500</v>
      </c>
      <c r="C83" s="48" t="s">
        <v>313</v>
      </c>
      <c r="D83" s="49">
        <v>40572</v>
      </c>
      <c r="E83" s="50" t="s">
        <v>0</v>
      </c>
      <c r="F83" s="2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9.5" customHeight="1">
      <c r="A84" s="50" t="s">
        <v>508</v>
      </c>
      <c r="B84" s="50">
        <v>500</v>
      </c>
      <c r="C84" s="48" t="s">
        <v>513</v>
      </c>
      <c r="D84" s="49">
        <v>38746</v>
      </c>
      <c r="E84" s="50" t="s">
        <v>117</v>
      </c>
      <c r="F84" s="2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9.5" customHeight="1">
      <c r="A85" s="50" t="s">
        <v>491</v>
      </c>
      <c r="B85" s="50">
        <v>500</v>
      </c>
      <c r="C85" s="48" t="s">
        <v>495</v>
      </c>
      <c r="D85" s="49">
        <v>39032</v>
      </c>
      <c r="E85" s="50" t="s">
        <v>7</v>
      </c>
      <c r="F85" s="2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9.5" customHeight="1">
      <c r="A86" s="50" t="s">
        <v>464</v>
      </c>
      <c r="B86" s="50">
        <v>500</v>
      </c>
      <c r="C86" s="48" t="s">
        <v>466</v>
      </c>
      <c r="D86" s="49">
        <v>39137</v>
      </c>
      <c r="E86" s="50" t="s">
        <v>7</v>
      </c>
      <c r="F86" s="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5" ht="19.5" customHeight="1">
      <c r="A87" s="50" t="s">
        <v>451</v>
      </c>
      <c r="B87" s="50">
        <v>500</v>
      </c>
      <c r="C87" s="48" t="s">
        <v>453</v>
      </c>
      <c r="D87" s="49">
        <v>39494</v>
      </c>
      <c r="E87" s="50" t="s">
        <v>0</v>
      </c>
    </row>
    <row r="88" spans="1:5" ht="19.5" customHeight="1">
      <c r="A88" s="50" t="s">
        <v>512</v>
      </c>
      <c r="B88" s="50">
        <v>500</v>
      </c>
      <c r="C88" s="48" t="s">
        <v>517</v>
      </c>
      <c r="D88" s="49">
        <v>38416</v>
      </c>
      <c r="E88" s="50" t="s">
        <v>7</v>
      </c>
    </row>
    <row r="89" spans="1:5" ht="19.5" customHeight="1">
      <c r="A89" s="50" t="s">
        <v>494</v>
      </c>
      <c r="B89" s="50">
        <v>500</v>
      </c>
      <c r="C89" s="48" t="s">
        <v>497</v>
      </c>
      <c r="D89" s="49">
        <v>40257</v>
      </c>
      <c r="E89" s="50" t="s">
        <v>21</v>
      </c>
    </row>
    <row r="90" spans="1:5" ht="19.5" customHeight="1">
      <c r="A90" s="50" t="s">
        <v>181</v>
      </c>
      <c r="B90" s="50">
        <v>500</v>
      </c>
      <c r="C90" s="48" t="s">
        <v>470</v>
      </c>
      <c r="D90" s="49">
        <v>40194</v>
      </c>
      <c r="E90" s="50" t="s">
        <v>0</v>
      </c>
    </row>
    <row r="91" spans="1:5" ht="19.5" customHeight="1">
      <c r="A91" s="50" t="s">
        <v>452</v>
      </c>
      <c r="B91" s="50">
        <v>500</v>
      </c>
      <c r="C91" s="48" t="s">
        <v>454</v>
      </c>
      <c r="D91" s="49">
        <v>39494</v>
      </c>
      <c r="E91" s="50" t="s">
        <v>0</v>
      </c>
    </row>
    <row r="92" spans="1:5" ht="19.5" customHeight="1">
      <c r="A92" s="50" t="s">
        <v>514</v>
      </c>
      <c r="B92" s="50">
        <v>500</v>
      </c>
      <c r="C92" s="48" t="s">
        <v>518</v>
      </c>
      <c r="D92" s="49">
        <v>40257</v>
      </c>
      <c r="E92" s="50" t="s">
        <v>21</v>
      </c>
    </row>
    <row r="93" spans="1:5" ht="19.5" customHeight="1">
      <c r="A93" s="50" t="s">
        <v>496</v>
      </c>
      <c r="B93" s="50">
        <v>500</v>
      </c>
      <c r="C93" s="48" t="s">
        <v>498</v>
      </c>
      <c r="D93" s="49">
        <v>39494</v>
      </c>
      <c r="E93" s="50" t="s">
        <v>0</v>
      </c>
    </row>
    <row r="94" spans="1:5" ht="19.5" customHeight="1">
      <c r="A94" s="50" t="s">
        <v>467</v>
      </c>
      <c r="B94" s="50">
        <v>500</v>
      </c>
      <c r="C94" s="48" t="s">
        <v>471</v>
      </c>
      <c r="D94" s="49">
        <v>39032</v>
      </c>
      <c r="E94" s="50" t="s">
        <v>7</v>
      </c>
    </row>
    <row r="95" spans="1:5" ht="19.5" customHeight="1">
      <c r="A95" s="50" t="s">
        <v>304</v>
      </c>
      <c r="B95" s="50">
        <v>500</v>
      </c>
      <c r="C95" s="48" t="s">
        <v>320</v>
      </c>
      <c r="D95" s="49">
        <v>40194</v>
      </c>
      <c r="E95" s="50" t="s">
        <v>0</v>
      </c>
    </row>
    <row r="97" ht="19.5" customHeight="1">
      <c r="A97" s="88"/>
    </row>
    <row r="99" ht="19.5" customHeight="1">
      <c r="A99" s="88"/>
    </row>
    <row r="103" ht="19.5" customHeight="1">
      <c r="A103" s="89"/>
    </row>
  </sheetData>
  <sheetProtection/>
  <conditionalFormatting sqref="C53">
    <cfRule type="cellIs" priority="13" dxfId="1" operator="lessThan" stopIfTrue="1">
      <formula>$C$52</formula>
    </cfRule>
  </conditionalFormatting>
  <conditionalFormatting sqref="C56">
    <cfRule type="cellIs" priority="12" dxfId="1" operator="lessThan" stopIfTrue="1">
      <formula>$C$55</formula>
    </cfRule>
  </conditionalFormatting>
  <conditionalFormatting sqref="C60">
    <cfRule type="cellIs" priority="11" dxfId="1" operator="lessThan" stopIfTrue="1">
      <formula>$C$59</formula>
    </cfRule>
  </conditionalFormatting>
  <conditionalFormatting sqref="C64">
    <cfRule type="cellIs" priority="10" dxfId="1" operator="lessThan" stopIfTrue="1">
      <formula>$C$63</formula>
    </cfRule>
  </conditionalFormatting>
  <conditionalFormatting sqref="C68">
    <cfRule type="cellIs" priority="9" dxfId="1" operator="lessThan" stopIfTrue="1">
      <formula>$C$67</formula>
    </cfRule>
  </conditionalFormatting>
  <conditionalFormatting sqref="C17">
    <cfRule type="cellIs" priority="8" dxfId="1" operator="lessThan" stopIfTrue="1">
      <formula>$C$29</formula>
    </cfRule>
  </conditionalFormatting>
  <conditionalFormatting sqref="C26">
    <cfRule type="cellIs" priority="7" dxfId="1" operator="lessThan" stopIfTrue="1">
      <formula>$C$25</formula>
    </cfRule>
  </conditionalFormatting>
  <conditionalFormatting sqref="C23">
    <cfRule type="cellIs" priority="6" dxfId="1" operator="lessThan" stopIfTrue="1">
      <formula>$C$22</formula>
    </cfRule>
  </conditionalFormatting>
  <conditionalFormatting sqref="C22">
    <cfRule type="cellIs" priority="5" dxfId="1" operator="lessThan" stopIfTrue="1">
      <formula>$C$21</formula>
    </cfRule>
  </conditionalFormatting>
  <conditionalFormatting sqref="C18">
    <cfRule type="cellIs" priority="4" dxfId="1" operator="lessThan" stopIfTrue="1">
      <formula>$C$20</formula>
    </cfRule>
  </conditionalFormatting>
  <conditionalFormatting sqref="C9">
    <cfRule type="cellIs" priority="3" dxfId="1" operator="lessThan" stopIfTrue="1">
      <formula>$C$19</formula>
    </cfRule>
  </conditionalFormatting>
  <conditionalFormatting sqref="C8">
    <cfRule type="cellIs" priority="2" dxfId="1" operator="lessThan" stopIfTrue="1">
      <formula>$C$7</formula>
    </cfRule>
  </conditionalFormatting>
  <conditionalFormatting sqref="C3">
    <cfRule type="cellIs" priority="1" dxfId="1" operator="lessThan" stopIfTrue="1">
      <formula>$C$2</formula>
    </cfRule>
  </conditionalFormatting>
  <conditionalFormatting sqref="C31">
    <cfRule type="cellIs" priority="15" dxfId="1" operator="lessThan" stopIfTrue="1">
      <formula>$C$34</formula>
    </cfRule>
  </conditionalFormatting>
  <printOptions/>
  <pageMargins left="0.75" right="0.75" top="0.75" bottom="0.75" header="0.25" footer="0.25"/>
  <pageSetup fitToHeight="1" fitToWidth="1" horizontalDpi="600" verticalDpi="600" orientation="portrait" scale="51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22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48" sqref="K148"/>
    </sheetView>
  </sheetViews>
  <sheetFormatPr defaultColWidth="9.140625" defaultRowHeight="12.75"/>
  <cols>
    <col min="1" max="1" width="19.7109375" style="8" bestFit="1" customWidth="1"/>
    <col min="2" max="2" width="9.8515625" style="8" customWidth="1"/>
    <col min="3" max="3" width="11.57421875" style="6" bestFit="1" customWidth="1"/>
    <col min="4" max="4" width="9.28125" style="51" bestFit="1" customWidth="1"/>
    <col min="5" max="5" width="29.140625" style="8" customWidth="1"/>
    <col min="6" max="6" width="2.00390625" style="149" customWidth="1"/>
    <col min="7" max="7" width="9.7109375" style="8" customWidth="1"/>
    <col min="8" max="8" width="8.140625" style="6" bestFit="1" customWidth="1"/>
    <col min="9" max="9" width="10.140625" style="51" bestFit="1" customWidth="1"/>
    <col min="10" max="10" width="26.140625" style="8" customWidth="1"/>
    <col min="11" max="11" width="20.00390625" style="7" bestFit="1" customWidth="1"/>
    <col min="12" max="12" width="31.28125" style="8" customWidth="1"/>
    <col min="13" max="16384" width="9.140625" style="8" customWidth="1"/>
  </cols>
  <sheetData>
    <row r="1" spans="1:10" ht="12.75">
      <c r="A1" s="243" t="s">
        <v>627</v>
      </c>
      <c r="B1" s="244"/>
      <c r="C1" s="244"/>
      <c r="D1" s="244"/>
      <c r="E1" s="245"/>
      <c r="F1" s="152"/>
      <c r="G1" s="244" t="s">
        <v>628</v>
      </c>
      <c r="H1" s="244"/>
      <c r="I1" s="244"/>
      <c r="J1" s="245"/>
    </row>
    <row r="2" spans="1:255" ht="13.5" thickBot="1">
      <c r="A2" s="153" t="s">
        <v>1</v>
      </c>
      <c r="B2" s="153" t="s">
        <v>2</v>
      </c>
      <c r="C2" s="154" t="s">
        <v>5</v>
      </c>
      <c r="D2" s="155" t="s">
        <v>3</v>
      </c>
      <c r="E2" s="156" t="s">
        <v>4</v>
      </c>
      <c r="F2" s="134"/>
      <c r="G2" s="128" t="s">
        <v>2</v>
      </c>
      <c r="H2" s="106" t="s">
        <v>5</v>
      </c>
      <c r="I2" s="107" t="s">
        <v>3</v>
      </c>
      <c r="J2" s="105" t="s">
        <v>4</v>
      </c>
      <c r="K2" s="108" t="s">
        <v>629</v>
      </c>
      <c r="L2" s="14" t="s">
        <v>630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</row>
    <row r="3" spans="1:11" ht="12.75">
      <c r="A3" s="99" t="s">
        <v>549</v>
      </c>
      <c r="B3" s="100">
        <v>200</v>
      </c>
      <c r="C3" s="101" t="s">
        <v>583</v>
      </c>
      <c r="D3" s="102">
        <v>41700</v>
      </c>
      <c r="E3" s="120" t="s">
        <v>0</v>
      </c>
      <c r="F3" s="134"/>
      <c r="G3" s="129">
        <v>200</v>
      </c>
      <c r="H3" s="103" t="str">
        <f>+'Club PBs'!C3</f>
        <v>0:30.52</v>
      </c>
      <c r="I3" s="11">
        <f>+'Club PBs'!D3</f>
        <v>42049</v>
      </c>
      <c r="J3" s="99" t="s">
        <v>0</v>
      </c>
      <c r="K3" s="104">
        <f>(C3-H3)/C3</f>
        <v>0.048628428927680656</v>
      </c>
    </row>
    <row r="4" spans="1:11" ht="12.75">
      <c r="A4" s="99" t="s">
        <v>549</v>
      </c>
      <c r="B4" s="100">
        <v>300</v>
      </c>
      <c r="C4" s="119"/>
      <c r="D4" s="20"/>
      <c r="E4" s="15"/>
      <c r="F4" s="134"/>
      <c r="G4" s="129">
        <v>300</v>
      </c>
      <c r="H4" s="103" t="str">
        <f>+'Club PBs'!C4</f>
        <v>0:46.77</v>
      </c>
      <c r="I4" s="11">
        <f>+'Club PBs'!D4</f>
        <v>42049</v>
      </c>
      <c r="J4" s="99" t="s">
        <v>0</v>
      </c>
      <c r="K4" s="21"/>
    </row>
    <row r="5" spans="1:11" ht="12.75">
      <c r="A5" s="9" t="s">
        <v>549</v>
      </c>
      <c r="B5" s="15">
        <v>400</v>
      </c>
      <c r="C5" s="10" t="s">
        <v>584</v>
      </c>
      <c r="D5" s="11">
        <v>41700</v>
      </c>
      <c r="E5" s="121" t="s">
        <v>0</v>
      </c>
      <c r="F5" s="134"/>
      <c r="G5" s="130">
        <v>400</v>
      </c>
      <c r="H5" s="91" t="str">
        <f>+'Club PBs'!C5</f>
        <v>1:01.58</v>
      </c>
      <c r="I5" s="11">
        <f>+'Club PBs'!D5</f>
        <v>42049</v>
      </c>
      <c r="J5" s="91" t="str">
        <f>+'Club PBs'!E5</f>
        <v>Brockville</v>
      </c>
      <c r="K5" s="25">
        <f>(C5-H5)/C5</f>
        <v>0.03751172241325435</v>
      </c>
    </row>
    <row r="6" spans="1:11" ht="12.75">
      <c r="A6" s="38" t="s">
        <v>549</v>
      </c>
      <c r="B6" s="137" t="s">
        <v>27</v>
      </c>
      <c r="C6" s="138" t="s">
        <v>585</v>
      </c>
      <c r="D6" s="37">
        <v>41700</v>
      </c>
      <c r="E6" s="125" t="s">
        <v>0</v>
      </c>
      <c r="F6" s="134"/>
      <c r="G6" s="139" t="s">
        <v>27</v>
      </c>
      <c r="H6" s="140" t="str">
        <f>+'Club PBs'!C6</f>
        <v>1:22.11</v>
      </c>
      <c r="I6" s="37">
        <f>+'Club PBs'!D6</f>
        <v>41700</v>
      </c>
      <c r="J6" s="140" t="str">
        <f>+'Club PBs'!E6</f>
        <v>Brockville</v>
      </c>
      <c r="K6" s="141">
        <f>(C6-H6)/C6</f>
        <v>0</v>
      </c>
    </row>
    <row r="7" spans="1:12" ht="12.75">
      <c r="A7" s="122"/>
      <c r="B7" s="144"/>
      <c r="C7" s="144"/>
      <c r="D7" s="145"/>
      <c r="E7" s="144"/>
      <c r="F7" s="146"/>
      <c r="G7" s="144"/>
      <c r="H7" s="147"/>
      <c r="I7" s="145"/>
      <c r="J7" s="144"/>
      <c r="K7" s="148"/>
      <c r="L7" s="136"/>
    </row>
    <row r="8" spans="1:11" ht="12.75">
      <c r="A8" s="142" t="s">
        <v>58</v>
      </c>
      <c r="B8" s="100">
        <v>200</v>
      </c>
      <c r="C8" s="143" t="s">
        <v>647</v>
      </c>
      <c r="D8" s="102">
        <v>41608</v>
      </c>
      <c r="E8" s="120" t="s">
        <v>545</v>
      </c>
      <c r="F8" s="134"/>
      <c r="G8" s="129">
        <v>200</v>
      </c>
      <c r="H8" s="103" t="str">
        <f>+'Club PBs'!C8</f>
        <v>0:22.45</v>
      </c>
      <c r="I8" s="102">
        <f>+'Club PBs'!D8</f>
        <v>41965</v>
      </c>
      <c r="J8" s="103" t="str">
        <f>+'Club PBs'!E8</f>
        <v>Clarington</v>
      </c>
      <c r="K8" s="104">
        <f>(C8-H8)/C8</f>
        <v>0.037307032590051435</v>
      </c>
    </row>
    <row r="9" spans="1:11" ht="12.75">
      <c r="A9" s="26" t="s">
        <v>58</v>
      </c>
      <c r="B9" s="15">
        <v>400</v>
      </c>
      <c r="C9" s="9" t="s">
        <v>650</v>
      </c>
      <c r="D9" s="28">
        <v>41616</v>
      </c>
      <c r="E9" s="123" t="s">
        <v>16</v>
      </c>
      <c r="F9" s="134"/>
      <c r="G9" s="130">
        <v>400</v>
      </c>
      <c r="H9" s="91" t="str">
        <f>+'Club PBs'!C11</f>
        <v>0:42.42</v>
      </c>
      <c r="I9" s="11">
        <f>+'Club PBs'!D11</f>
        <v>41965</v>
      </c>
      <c r="J9" s="91" t="str">
        <f>+'Club PBs'!E11</f>
        <v>Clarington</v>
      </c>
      <c r="K9" s="25">
        <f>(C9-H9)/C9</f>
        <v>0.0315068493150683</v>
      </c>
    </row>
    <row r="10" spans="1:11" ht="12.75">
      <c r="A10" s="26" t="s">
        <v>58</v>
      </c>
      <c r="B10" s="15">
        <v>500</v>
      </c>
      <c r="C10" s="22" t="s">
        <v>648</v>
      </c>
      <c r="D10" s="27">
        <v>41294</v>
      </c>
      <c r="E10" s="124" t="s">
        <v>7</v>
      </c>
      <c r="F10" s="134"/>
      <c r="G10" s="130">
        <v>500</v>
      </c>
      <c r="H10" s="32" t="str">
        <f>+'Club PBs'!C12</f>
        <v>0:53.88</v>
      </c>
      <c r="I10" s="27">
        <f>+'Club PBs'!D12</f>
        <v>41945</v>
      </c>
      <c r="J10" s="32" t="str">
        <f>+'Club PBs'!E12</f>
        <v>Cambridge</v>
      </c>
      <c r="K10" s="25">
        <f>(C10-H10)/C10</f>
        <v>0.08847910675012682</v>
      </c>
    </row>
    <row r="11" spans="1:11" ht="12.75">
      <c r="A11" s="26" t="s">
        <v>58</v>
      </c>
      <c r="B11" s="15" t="s">
        <v>27</v>
      </c>
      <c r="C11" s="9" t="s">
        <v>649</v>
      </c>
      <c r="D11" s="11">
        <v>41608</v>
      </c>
      <c r="E11" s="121" t="s">
        <v>545</v>
      </c>
      <c r="F11" s="134"/>
      <c r="G11" s="130" t="s">
        <v>27</v>
      </c>
      <c r="H11" s="91" t="str">
        <f>+'Club PBs'!C13</f>
        <v>0:56.42</v>
      </c>
      <c r="I11" s="11">
        <f>+'Club PBs'!D13</f>
        <v>41608</v>
      </c>
      <c r="J11" s="91" t="str">
        <f>+'Club PBs'!E13</f>
        <v>Markham</v>
      </c>
      <c r="K11" s="25">
        <f>(C11-H11)/C11</f>
        <v>0</v>
      </c>
    </row>
    <row r="12" spans="1:11" ht="12.75">
      <c r="A12" s="26" t="s">
        <v>58</v>
      </c>
      <c r="B12" s="15" t="s">
        <v>193</v>
      </c>
      <c r="C12" s="221" t="s">
        <v>756</v>
      </c>
      <c r="D12" s="28">
        <v>41335</v>
      </c>
      <c r="E12" s="29" t="s">
        <v>522</v>
      </c>
      <c r="F12" s="160"/>
      <c r="G12" s="15" t="s">
        <v>193</v>
      </c>
      <c r="H12" s="91" t="str">
        <f>+'Club PBs'!C17</f>
        <v>2:54.02</v>
      </c>
      <c r="I12" s="11">
        <f>+'Club PBs'!D17</f>
        <v>42064</v>
      </c>
      <c r="J12" s="91" t="str">
        <f>+'Club PBs'!E17</f>
        <v>Kingston</v>
      </c>
      <c r="K12" s="25">
        <f>(C12-H12)/C12</f>
        <v>0.05552238805970141</v>
      </c>
    </row>
    <row r="13" spans="1:11" ht="12.75">
      <c r="A13" s="26" t="s">
        <v>58</v>
      </c>
      <c r="B13" s="15">
        <v>1500</v>
      </c>
      <c r="C13" s="119"/>
      <c r="D13" s="20"/>
      <c r="E13" s="15"/>
      <c r="F13" s="160"/>
      <c r="G13" s="15">
        <v>1500</v>
      </c>
      <c r="H13" s="91" t="str">
        <f>+'Club PBs'!C18</f>
        <v>2:52.35</v>
      </c>
      <c r="I13" s="11">
        <f>+'Club PBs'!D18</f>
        <v>41945</v>
      </c>
      <c r="J13" s="91" t="str">
        <f>+'Club PBs'!E18</f>
        <v>Cambridge</v>
      </c>
      <c r="K13" s="21"/>
    </row>
    <row r="14" spans="1:11" ht="12.75">
      <c r="A14" s="122"/>
      <c r="B14" s="144"/>
      <c r="C14" s="144"/>
      <c r="D14" s="145"/>
      <c r="E14" s="144"/>
      <c r="F14" s="146"/>
      <c r="G14" s="144"/>
      <c r="H14" s="147"/>
      <c r="I14" s="145"/>
      <c r="J14" s="144"/>
      <c r="K14" s="148"/>
    </row>
    <row r="15" spans="1:11" ht="12.75">
      <c r="A15" s="26" t="s">
        <v>227</v>
      </c>
      <c r="B15" s="15">
        <v>200</v>
      </c>
      <c r="C15" s="10" t="s">
        <v>622</v>
      </c>
      <c r="D15" s="11">
        <v>41721</v>
      </c>
      <c r="E15" s="121" t="s">
        <v>615</v>
      </c>
      <c r="F15" s="135"/>
      <c r="G15" s="130">
        <v>200</v>
      </c>
      <c r="H15" s="91" t="str">
        <f>+'Club PBs'!C37</f>
        <v>0:26.54</v>
      </c>
      <c r="I15" s="11">
        <f>+'Club PBs'!D37</f>
        <v>42084</v>
      </c>
      <c r="J15" s="91" t="str">
        <f>+'Club PBs'!E37</f>
        <v>London</v>
      </c>
      <c r="K15" s="25">
        <f>(C15-H15)/C15</f>
        <v>0.09295967190704055</v>
      </c>
    </row>
    <row r="16" spans="1:11" ht="12.75">
      <c r="A16" s="26" t="s">
        <v>227</v>
      </c>
      <c r="B16" s="15">
        <v>300</v>
      </c>
      <c r="C16" s="119"/>
      <c r="D16" s="20"/>
      <c r="E16" s="165"/>
      <c r="F16" s="135"/>
      <c r="G16" s="130">
        <v>300</v>
      </c>
      <c r="H16" s="91" t="str">
        <f>+'Club PBs'!C39</f>
        <v>0:38.60</v>
      </c>
      <c r="I16" s="11">
        <f>+'Club PBs'!D39</f>
        <v>42084</v>
      </c>
      <c r="J16" s="91" t="str">
        <f>+'Club PBs'!E39</f>
        <v>London</v>
      </c>
      <c r="K16" s="21"/>
    </row>
    <row r="17" spans="1:11" ht="12.75">
      <c r="A17" s="26" t="s">
        <v>227</v>
      </c>
      <c r="B17" s="15">
        <v>400</v>
      </c>
      <c r="C17" s="30" t="s">
        <v>651</v>
      </c>
      <c r="D17" s="11">
        <v>41700</v>
      </c>
      <c r="E17" s="121" t="s">
        <v>0</v>
      </c>
      <c r="F17" s="135"/>
      <c r="G17" s="130">
        <v>400</v>
      </c>
      <c r="H17" s="91" t="str">
        <f>+'Club PBs'!C40</f>
        <v>0:52.54</v>
      </c>
      <c r="I17" s="11">
        <f>+'Club PBs'!D40</f>
        <v>42029</v>
      </c>
      <c r="J17" s="91" t="str">
        <f>+'Club PBs'!E40</f>
        <v>Gatineau</v>
      </c>
      <c r="K17" s="25">
        <f>(C17-H17)/C17</f>
        <v>0.09569707401032708</v>
      </c>
    </row>
    <row r="18" spans="1:11" ht="12.75">
      <c r="A18" s="26" t="s">
        <v>227</v>
      </c>
      <c r="B18" s="15" t="s">
        <v>27</v>
      </c>
      <c r="C18" s="10" t="s">
        <v>652</v>
      </c>
      <c r="D18" s="11">
        <v>41721</v>
      </c>
      <c r="E18" s="121" t="s">
        <v>615</v>
      </c>
      <c r="F18" s="135"/>
      <c r="G18" s="130" t="s">
        <v>27</v>
      </c>
      <c r="H18" s="91" t="str">
        <f>+'Club PBs'!C41</f>
        <v>1:11.70</v>
      </c>
      <c r="I18" s="11">
        <f>+'Club PBs'!D41</f>
        <v>41721</v>
      </c>
      <c r="J18" s="91" t="str">
        <f>+'Club PBs'!E41</f>
        <v>Milton</v>
      </c>
      <c r="K18" s="25">
        <f>(C18-H18)/C18</f>
        <v>0</v>
      </c>
    </row>
    <row r="19" spans="1:11" ht="12.75">
      <c r="A19" s="26" t="s">
        <v>227</v>
      </c>
      <c r="B19" s="15">
        <v>800</v>
      </c>
      <c r="C19" s="119"/>
      <c r="D19" s="20"/>
      <c r="E19" s="15"/>
      <c r="F19" s="159"/>
      <c r="G19" s="15">
        <v>800</v>
      </c>
      <c r="H19" s="91" t="str">
        <f>+'Club PBs'!C42</f>
        <v>1:48.69</v>
      </c>
      <c r="I19" s="11">
        <f>+'Club PBs'!D42</f>
        <v>42084</v>
      </c>
      <c r="J19" s="91" t="str">
        <f>+'Club PBs'!E42</f>
        <v>London</v>
      </c>
      <c r="K19" s="21"/>
    </row>
    <row r="20" spans="1:11" ht="12.75">
      <c r="A20" s="26" t="s">
        <v>227</v>
      </c>
      <c r="B20" s="15" t="s">
        <v>193</v>
      </c>
      <c r="C20" s="119"/>
      <c r="D20" s="20"/>
      <c r="E20" s="15"/>
      <c r="F20" s="159"/>
      <c r="G20" s="15" t="s">
        <v>193</v>
      </c>
      <c r="H20" s="91" t="str">
        <f>+'Club PBs'!C44</f>
        <v>3:34.95</v>
      </c>
      <c r="I20" s="11">
        <f>+'Club PBs'!D44</f>
        <v>42049</v>
      </c>
      <c r="J20" s="91" t="str">
        <f>+'Club PBs'!E44</f>
        <v>Brockville</v>
      </c>
      <c r="K20" s="21"/>
    </row>
    <row r="21" spans="1:11" ht="12.75">
      <c r="A21" s="122"/>
      <c r="B21" s="144"/>
      <c r="C21" s="144"/>
      <c r="D21" s="145"/>
      <c r="E21" s="144"/>
      <c r="F21" s="146"/>
      <c r="G21" s="144"/>
      <c r="H21" s="147"/>
      <c r="I21" s="145"/>
      <c r="J21" s="144"/>
      <c r="K21" s="148"/>
    </row>
    <row r="22" spans="1:11" ht="12.75">
      <c r="A22" s="26" t="s">
        <v>744</v>
      </c>
      <c r="B22" s="15">
        <v>200</v>
      </c>
      <c r="C22" s="119"/>
      <c r="D22" s="20"/>
      <c r="E22" s="15"/>
      <c r="F22" s="160"/>
      <c r="G22" s="15">
        <v>200</v>
      </c>
      <c r="H22" s="91" t="str">
        <f>+'Club PBs'!C45</f>
        <v>0:28.34</v>
      </c>
      <c r="I22" s="11">
        <f>+'Club PBs'!D45</f>
        <v>42049</v>
      </c>
      <c r="J22" s="91" t="str">
        <f>+'Club PBs'!E45</f>
        <v>Brockville</v>
      </c>
      <c r="K22" s="21"/>
    </row>
    <row r="23" spans="1:11" ht="12.75">
      <c r="A23" s="26" t="s">
        <v>744</v>
      </c>
      <c r="B23" s="15">
        <v>300</v>
      </c>
      <c r="C23" s="119"/>
      <c r="D23" s="20"/>
      <c r="E23" s="15"/>
      <c r="F23" s="160"/>
      <c r="G23" s="15">
        <v>300</v>
      </c>
      <c r="H23" s="91" t="str">
        <f>+'Club PBs'!C47</f>
        <v>0:51.11</v>
      </c>
      <c r="I23" s="11">
        <f>+'Club PBs'!D47</f>
        <v>41973</v>
      </c>
      <c r="J23" s="91" t="str">
        <f>+'Club PBs'!E47</f>
        <v>Belleville</v>
      </c>
      <c r="K23" s="21"/>
    </row>
    <row r="24" spans="1:11" ht="12.75">
      <c r="A24" s="26" t="s">
        <v>744</v>
      </c>
      <c r="B24" s="15">
        <v>400</v>
      </c>
      <c r="C24" s="119"/>
      <c r="D24" s="20"/>
      <c r="E24" s="15"/>
      <c r="F24" s="160"/>
      <c r="G24" s="15">
        <v>400</v>
      </c>
      <c r="H24" s="91" t="str">
        <f>+'Club PBs'!C48</f>
        <v>0:57.21</v>
      </c>
      <c r="I24" s="11">
        <f>+'Club PBs'!D48</f>
        <v>42029</v>
      </c>
      <c r="J24" s="91" t="str">
        <f>+'Club PBs'!E48</f>
        <v>Gatineau</v>
      </c>
      <c r="K24" s="21"/>
    </row>
    <row r="25" spans="1:11" ht="12.75">
      <c r="A25" s="122"/>
      <c r="B25" s="144"/>
      <c r="C25" s="144"/>
      <c r="D25" s="145"/>
      <c r="E25" s="144"/>
      <c r="F25" s="160"/>
      <c r="G25" s="144"/>
      <c r="H25" s="147"/>
      <c r="I25" s="145"/>
      <c r="J25" s="144"/>
      <c r="K25" s="148"/>
    </row>
    <row r="26" spans="1:11" ht="12.75">
      <c r="A26" s="26" t="s">
        <v>253</v>
      </c>
      <c r="B26" s="15">
        <v>400</v>
      </c>
      <c r="C26" s="10" t="s">
        <v>714</v>
      </c>
      <c r="D26" s="11">
        <v>41728</v>
      </c>
      <c r="E26" s="121" t="s">
        <v>21</v>
      </c>
      <c r="F26" s="134"/>
      <c r="G26" s="130">
        <v>400</v>
      </c>
      <c r="H26" s="91" t="str">
        <f>+'Club PBs'!C54</f>
        <v>0:44.02</v>
      </c>
      <c r="I26" s="11">
        <f>+'Club PBs'!D54</f>
        <v>41728</v>
      </c>
      <c r="J26" s="91" t="str">
        <f>+'Club PBs'!E54</f>
        <v>Newmarket</v>
      </c>
      <c r="K26" s="25">
        <f>(C26-H26)/C26</f>
        <v>0</v>
      </c>
    </row>
    <row r="27" spans="1:11" ht="12.75">
      <c r="A27" s="26" t="s">
        <v>253</v>
      </c>
      <c r="B27" s="15">
        <v>500</v>
      </c>
      <c r="C27" s="10" t="s">
        <v>747</v>
      </c>
      <c r="D27" s="11">
        <v>41587</v>
      </c>
      <c r="E27" s="121" t="s">
        <v>7</v>
      </c>
      <c r="F27" s="134"/>
      <c r="G27" s="130">
        <v>500</v>
      </c>
      <c r="H27" s="91" t="str">
        <f>+'Club PBs'!C56</f>
        <v>0:50.72</v>
      </c>
      <c r="I27" s="11">
        <f>+'Club PBs'!D56</f>
        <v>42092</v>
      </c>
      <c r="J27" s="91" t="str">
        <f>+'Club PBs'!E56</f>
        <v>Gloucester</v>
      </c>
      <c r="K27" s="25">
        <f>(C27-H27)/C27</f>
        <v>0.07021081576535265</v>
      </c>
    </row>
    <row r="28" spans="1:11" ht="12.75">
      <c r="A28" s="26" t="s">
        <v>253</v>
      </c>
      <c r="B28" s="15">
        <v>777</v>
      </c>
      <c r="C28" s="119"/>
      <c r="D28" s="20"/>
      <c r="E28" s="165"/>
      <c r="F28" s="134"/>
      <c r="G28" s="15">
        <v>777</v>
      </c>
      <c r="H28" s="91" t="str">
        <f>+'Club PBs'!C58</f>
        <v>1:23.66</v>
      </c>
      <c r="I28" s="11">
        <f>+'Club PBs'!D58</f>
        <v>41918</v>
      </c>
      <c r="J28" s="91" t="str">
        <f>+'Club PBs'!E58</f>
        <v>Ottawa</v>
      </c>
      <c r="K28" s="21"/>
    </row>
    <row r="29" spans="1:11" ht="12.75">
      <c r="A29" s="26" t="s">
        <v>253</v>
      </c>
      <c r="B29" s="15">
        <v>1000</v>
      </c>
      <c r="C29" s="10" t="s">
        <v>537</v>
      </c>
      <c r="D29" s="11">
        <v>41553</v>
      </c>
      <c r="E29" s="121" t="s">
        <v>45</v>
      </c>
      <c r="F29" s="134"/>
      <c r="G29" s="130">
        <v>1000</v>
      </c>
      <c r="H29" s="91" t="str">
        <f>+'Club PBs'!C60</f>
        <v>1:42.32</v>
      </c>
      <c r="I29" s="11">
        <f>+'Club PBs'!D60</f>
        <v>42092</v>
      </c>
      <c r="J29" s="91" t="str">
        <f>+'Club PBs'!E60</f>
        <v>Gloucester</v>
      </c>
      <c r="K29" s="25">
        <f>(C29-H29)/C29</f>
        <v>0.1256195522132969</v>
      </c>
    </row>
    <row r="30" spans="1:11" ht="12.75">
      <c r="A30" s="26" t="s">
        <v>253</v>
      </c>
      <c r="B30" s="15">
        <v>1500</v>
      </c>
      <c r="C30" s="10" t="s">
        <v>546</v>
      </c>
      <c r="D30" s="11">
        <v>41608</v>
      </c>
      <c r="E30" s="121" t="s">
        <v>545</v>
      </c>
      <c r="F30" s="160"/>
      <c r="G30" s="15">
        <v>1500</v>
      </c>
      <c r="H30" s="91" t="str">
        <f>+'Club PBs'!C61</f>
        <v>2:41.9</v>
      </c>
      <c r="I30" s="11">
        <f>+'Club PBs'!D61</f>
        <v>42092</v>
      </c>
      <c r="J30" s="91" t="str">
        <f>+'Club PBs'!E61</f>
        <v>Gloucester</v>
      </c>
      <c r="K30" s="25">
        <f>(C30-H30)/C30</f>
        <v>0.08209547567751449</v>
      </c>
    </row>
    <row r="31" spans="1:11" ht="12.75">
      <c r="A31" s="122"/>
      <c r="B31" s="144"/>
      <c r="C31" s="144"/>
      <c r="D31" s="145"/>
      <c r="E31" s="144"/>
      <c r="F31" s="146"/>
      <c r="G31" s="144"/>
      <c r="H31" s="147"/>
      <c r="I31" s="145"/>
      <c r="J31" s="144"/>
      <c r="K31" s="148"/>
    </row>
    <row r="32" spans="1:11" ht="12.75">
      <c r="A32" s="24" t="s">
        <v>350</v>
      </c>
      <c r="B32" s="15">
        <v>200</v>
      </c>
      <c r="C32" s="10" t="s">
        <v>619</v>
      </c>
      <c r="D32" s="11">
        <v>41721</v>
      </c>
      <c r="E32" s="121" t="s">
        <v>615</v>
      </c>
      <c r="F32" s="134"/>
      <c r="G32" s="130">
        <v>200</v>
      </c>
      <c r="H32" s="91" t="str">
        <f>+'Club PBs'!C64</f>
        <v>0:29.35</v>
      </c>
      <c r="I32" s="11">
        <f>+'Club PBs'!D64</f>
        <v>41973</v>
      </c>
      <c r="J32" s="91" t="str">
        <f>+'Club PBs'!E64</f>
        <v>Belleville</v>
      </c>
      <c r="K32" s="25">
        <f>(C32-H32)/C32</f>
        <v>0.004071937563624</v>
      </c>
    </row>
    <row r="33" spans="1:11" ht="12.75">
      <c r="A33" s="163" t="s">
        <v>350</v>
      </c>
      <c r="B33" s="15">
        <v>300</v>
      </c>
      <c r="C33" s="166"/>
      <c r="D33" s="20"/>
      <c r="E33" s="165"/>
      <c r="F33" s="134"/>
      <c r="G33" s="130">
        <v>300</v>
      </c>
      <c r="H33" s="92" t="str">
        <f>+'Club PBs'!C66</f>
        <v>0:43.11</v>
      </c>
      <c r="I33" s="11">
        <f>+'Club PBs'!D66</f>
        <v>41918</v>
      </c>
      <c r="J33" s="92" t="str">
        <f>+'Club PBs'!E66</f>
        <v>Ottawa</v>
      </c>
      <c r="K33" s="21"/>
    </row>
    <row r="34" spans="1:11" ht="12.75">
      <c r="A34" s="24" t="s">
        <v>350</v>
      </c>
      <c r="B34" s="18">
        <v>400</v>
      </c>
      <c r="C34" s="34" t="s">
        <v>620</v>
      </c>
      <c r="D34" s="11">
        <v>41721</v>
      </c>
      <c r="E34" s="121" t="s">
        <v>615</v>
      </c>
      <c r="F34" s="135"/>
      <c r="G34" s="131">
        <v>400</v>
      </c>
      <c r="H34" s="92" t="str">
        <f>+'Club PBs'!C68</f>
        <v>0:55.66</v>
      </c>
      <c r="I34" s="28">
        <f>+'Club PBs'!D68</f>
        <v>42049</v>
      </c>
      <c r="J34" s="92" t="str">
        <f>+'Club PBs'!E68</f>
        <v>Brockville</v>
      </c>
      <c r="K34" s="25">
        <f>(C34-H34)/C34</f>
        <v>0.040840944339135</v>
      </c>
    </row>
    <row r="35" spans="1:11" ht="12.75">
      <c r="A35" s="163" t="s">
        <v>350</v>
      </c>
      <c r="B35" s="137" t="s">
        <v>27</v>
      </c>
      <c r="C35" s="164" t="s">
        <v>621</v>
      </c>
      <c r="D35" s="37">
        <v>41721</v>
      </c>
      <c r="E35" s="125" t="s">
        <v>615</v>
      </c>
      <c r="F35" s="135"/>
      <c r="G35" s="139" t="s">
        <v>27</v>
      </c>
      <c r="H35" s="96" t="str">
        <f>+'Club PBs'!C69</f>
        <v>1:15.08</v>
      </c>
      <c r="I35" s="97">
        <f>+'Club PBs'!D69</f>
        <v>41721</v>
      </c>
      <c r="J35" s="96" t="str">
        <f>+'Club PBs'!E69</f>
        <v>Milton</v>
      </c>
      <c r="K35" s="141">
        <f>(C35-H35)/C35</f>
        <v>0</v>
      </c>
    </row>
    <row r="36" spans="1:11" ht="12.75">
      <c r="A36" s="163" t="s">
        <v>350</v>
      </c>
      <c r="B36" s="15">
        <v>800</v>
      </c>
      <c r="C36" s="167"/>
      <c r="D36" s="20"/>
      <c r="E36" s="15"/>
      <c r="F36" s="159"/>
      <c r="G36" s="15">
        <v>800</v>
      </c>
      <c r="H36" s="96" t="str">
        <f>+'Club PBs'!C70</f>
        <v>2:00.75</v>
      </c>
      <c r="I36" s="97">
        <f>+'Club PBs'!D70</f>
        <v>41973</v>
      </c>
      <c r="J36" s="96" t="str">
        <f>+'Club PBs'!E70</f>
        <v>Belleville</v>
      </c>
      <c r="K36" s="21"/>
    </row>
    <row r="37" spans="1:11" ht="12.75">
      <c r="A37" s="122"/>
      <c r="B37" s="144"/>
      <c r="C37" s="144"/>
      <c r="D37" s="145"/>
      <c r="E37" s="144"/>
      <c r="F37" s="146"/>
      <c r="G37" s="144"/>
      <c r="H37" s="147"/>
      <c r="I37" s="145"/>
      <c r="J37" s="144"/>
      <c r="K37" s="148"/>
    </row>
    <row r="38" spans="1:11" ht="12.75">
      <c r="A38" s="24" t="s">
        <v>382</v>
      </c>
      <c r="B38" s="18">
        <v>200</v>
      </c>
      <c r="C38" s="34" t="s">
        <v>586</v>
      </c>
      <c r="D38" s="11">
        <v>41700</v>
      </c>
      <c r="E38" s="121" t="s">
        <v>0</v>
      </c>
      <c r="F38" s="135"/>
      <c r="G38" s="131">
        <v>200</v>
      </c>
      <c r="H38" s="92" t="str">
        <f>+'Club PBs'!C75</f>
        <v>0:30.40</v>
      </c>
      <c r="I38" s="28">
        <f>+'Club PBs'!D75</f>
        <v>42049</v>
      </c>
      <c r="J38" s="92" t="str">
        <f>+'Club PBs'!E75</f>
        <v>Brockville</v>
      </c>
      <c r="K38" s="25">
        <f>(C38-H38)/C38</f>
        <v>0.10456553755522846</v>
      </c>
    </row>
    <row r="39" spans="1:11" ht="12.75">
      <c r="A39" s="24" t="s">
        <v>382</v>
      </c>
      <c r="B39" s="18">
        <v>300</v>
      </c>
      <c r="C39" s="167"/>
      <c r="D39" s="20"/>
      <c r="E39" s="15"/>
      <c r="F39" s="135"/>
      <c r="G39" s="131">
        <v>300</v>
      </c>
      <c r="H39" s="92" t="str">
        <f>+'Club PBs'!C76</f>
        <v>0:46.28</v>
      </c>
      <c r="I39" s="28">
        <f>+'Club PBs'!D76</f>
        <v>42049</v>
      </c>
      <c r="J39" s="92" t="str">
        <f>+'Club PBs'!E76</f>
        <v>Brockville</v>
      </c>
      <c r="K39" s="21"/>
    </row>
    <row r="40" spans="1:11" ht="12.75">
      <c r="A40" s="24" t="s">
        <v>382</v>
      </c>
      <c r="B40" s="18">
        <v>400</v>
      </c>
      <c r="C40" s="34" t="s">
        <v>587</v>
      </c>
      <c r="D40" s="11">
        <v>41700</v>
      </c>
      <c r="E40" s="121" t="s">
        <v>0</v>
      </c>
      <c r="F40" s="135"/>
      <c r="G40" s="131">
        <v>400</v>
      </c>
      <c r="H40" s="92" t="str">
        <f>+'Club PBs'!C77</f>
        <v>1:01.44</v>
      </c>
      <c r="I40" s="28">
        <f>+'Club PBs'!D77</f>
        <v>42049</v>
      </c>
      <c r="J40" s="92" t="str">
        <f>+'Club PBs'!E77</f>
        <v>Brockville</v>
      </c>
      <c r="K40" s="25">
        <f>(C40-H40)/C40</f>
        <v>0.11149674620390455</v>
      </c>
    </row>
    <row r="41" spans="1:11" ht="12.75">
      <c r="A41" s="24" t="s">
        <v>382</v>
      </c>
      <c r="B41" s="15" t="s">
        <v>27</v>
      </c>
      <c r="C41" s="34" t="s">
        <v>588</v>
      </c>
      <c r="D41" s="11">
        <v>41700</v>
      </c>
      <c r="E41" s="121" t="s">
        <v>0</v>
      </c>
      <c r="F41" s="134"/>
      <c r="G41" s="130" t="s">
        <v>27</v>
      </c>
      <c r="H41" s="92" t="str">
        <f>+'Club PBs'!C78</f>
        <v>1:25.26</v>
      </c>
      <c r="I41" s="28">
        <f>+'Club PBs'!D78</f>
        <v>41700</v>
      </c>
      <c r="J41" s="92" t="str">
        <f>+'Club PBs'!E78</f>
        <v>Brockville</v>
      </c>
      <c r="K41" s="25">
        <f>(C41-H41)/C41</f>
        <v>0</v>
      </c>
    </row>
    <row r="42" spans="1:11" ht="12.75">
      <c r="A42" s="122"/>
      <c r="B42" s="144"/>
      <c r="C42" s="144"/>
      <c r="D42" s="145"/>
      <c r="E42" s="144"/>
      <c r="F42" s="146"/>
      <c r="G42" s="144"/>
      <c r="H42" s="147"/>
      <c r="I42" s="145"/>
      <c r="J42" s="144"/>
      <c r="K42" s="148"/>
    </row>
    <row r="43" spans="1:11" ht="12.75">
      <c r="A43" s="24" t="s">
        <v>733</v>
      </c>
      <c r="B43" s="18">
        <v>200</v>
      </c>
      <c r="C43" s="34" t="s">
        <v>589</v>
      </c>
      <c r="D43" s="11">
        <v>41700</v>
      </c>
      <c r="E43" s="121" t="s">
        <v>0</v>
      </c>
      <c r="F43" s="134"/>
      <c r="G43" s="131">
        <v>200</v>
      </c>
      <c r="H43" s="92" t="str">
        <f>+'Club PBs'!C80</f>
        <v>0:27.79</v>
      </c>
      <c r="I43" s="28">
        <f>+'Club PBs'!D80</f>
        <v>42049</v>
      </c>
      <c r="J43" s="92" t="str">
        <f>+'Club PBs'!E80</f>
        <v>Brockville</v>
      </c>
      <c r="K43" s="25">
        <f>(C43-H43)/C43</f>
        <v>0.2529569892473118</v>
      </c>
    </row>
    <row r="44" spans="1:11" ht="12.75">
      <c r="A44" s="24" t="s">
        <v>733</v>
      </c>
      <c r="B44" s="18">
        <v>300</v>
      </c>
      <c r="C44" s="168"/>
      <c r="D44" s="20"/>
      <c r="E44" s="165"/>
      <c r="F44" s="134"/>
      <c r="G44" s="131">
        <v>300</v>
      </c>
      <c r="H44" s="92" t="str">
        <f>+'Club PBs'!C82</f>
        <v>0:44.86</v>
      </c>
      <c r="I44" s="28">
        <f>+'Club PBs'!D82</f>
        <v>41973</v>
      </c>
      <c r="J44" s="92" t="str">
        <f>+'Club PBs'!E82</f>
        <v>Belleville</v>
      </c>
      <c r="K44" s="21"/>
    </row>
    <row r="45" spans="1:11" ht="12.75">
      <c r="A45" s="24" t="s">
        <v>733</v>
      </c>
      <c r="B45" s="18">
        <v>400</v>
      </c>
      <c r="C45" s="34" t="s">
        <v>590</v>
      </c>
      <c r="D45" s="11">
        <v>41700</v>
      </c>
      <c r="E45" s="121" t="s">
        <v>0</v>
      </c>
      <c r="F45" s="134"/>
      <c r="G45" s="131">
        <v>400</v>
      </c>
      <c r="H45" s="96" t="str">
        <f>+'Club PBs'!C83</f>
        <v>0:56.39</v>
      </c>
      <c r="I45" s="97">
        <f>+'Club PBs'!D83</f>
        <v>42029</v>
      </c>
      <c r="J45" s="92" t="str">
        <f>+'Club PBs'!E83</f>
        <v>Gatineau</v>
      </c>
      <c r="K45" s="25">
        <f>(C45-H45)/C45</f>
        <v>0.24450696677384784</v>
      </c>
    </row>
    <row r="46" spans="1:11" ht="12.75">
      <c r="A46" s="24" t="s">
        <v>733</v>
      </c>
      <c r="B46" s="15" t="s">
        <v>27</v>
      </c>
      <c r="C46" s="36" t="s">
        <v>591</v>
      </c>
      <c r="D46" s="37">
        <v>41700</v>
      </c>
      <c r="E46" s="125" t="s">
        <v>0</v>
      </c>
      <c r="F46" s="134"/>
      <c r="G46" s="139" t="s">
        <v>27</v>
      </c>
      <c r="H46" s="174" t="str">
        <f>+'Club PBs'!C84</f>
        <v>1:33.11</v>
      </c>
      <c r="I46" s="45">
        <f>+'Club PBs'!D84</f>
        <v>41700</v>
      </c>
      <c r="J46" s="93" t="str">
        <f>+'Club PBs'!E84</f>
        <v>Brockville</v>
      </c>
      <c r="K46" s="141">
        <f>(C46-H46)/C46</f>
        <v>0</v>
      </c>
    </row>
    <row r="47" spans="1:11" ht="12.75">
      <c r="A47" s="24" t="s">
        <v>733</v>
      </c>
      <c r="B47" s="15">
        <v>800</v>
      </c>
      <c r="C47" s="167"/>
      <c r="D47" s="20"/>
      <c r="E47" s="15"/>
      <c r="F47" s="160"/>
      <c r="G47" s="15">
        <v>800</v>
      </c>
      <c r="H47" s="94" t="str">
        <f>+'Club PBs'!C85</f>
        <v>1:54.43</v>
      </c>
      <c r="I47" s="95">
        <f>+'Club PBs'!D85</f>
        <v>42049</v>
      </c>
      <c r="J47" s="94" t="str">
        <f>+'Club PBs'!E85</f>
        <v>Brockville</v>
      </c>
      <c r="K47" s="21"/>
    </row>
    <row r="48" spans="1:11" ht="12.75">
      <c r="A48" s="122"/>
      <c r="B48" s="144"/>
      <c r="C48" s="144"/>
      <c r="D48" s="145"/>
      <c r="E48" s="144"/>
      <c r="F48" s="146"/>
      <c r="G48" s="144"/>
      <c r="H48" s="147"/>
      <c r="I48" s="145"/>
      <c r="J48" s="144"/>
      <c r="K48" s="148"/>
    </row>
    <row r="49" spans="1:11" ht="12.75">
      <c r="A49" s="39" t="s">
        <v>596</v>
      </c>
      <c r="B49" s="98">
        <v>200</v>
      </c>
      <c r="C49" s="40" t="s">
        <v>597</v>
      </c>
      <c r="D49" s="37">
        <v>41700</v>
      </c>
      <c r="E49" s="125" t="s">
        <v>0</v>
      </c>
      <c r="F49" s="134"/>
      <c r="G49" s="132">
        <v>200</v>
      </c>
      <c r="H49" s="94" t="str">
        <f>+'Club PBs'!C86</f>
        <v>0:39.84</v>
      </c>
      <c r="I49" s="45">
        <f>+'Club PBs'!D86</f>
        <v>41700</v>
      </c>
      <c r="J49" s="94" t="str">
        <f>+'Club PBs'!E86</f>
        <v>Brockville</v>
      </c>
      <c r="K49" s="25">
        <f>(C49-H49)/C49</f>
        <v>0</v>
      </c>
    </row>
    <row r="50" spans="1:11" ht="12.75">
      <c r="A50" s="39" t="s">
        <v>596</v>
      </c>
      <c r="B50" s="98">
        <v>400</v>
      </c>
      <c r="C50" s="40" t="s">
        <v>598</v>
      </c>
      <c r="D50" s="37">
        <v>41700</v>
      </c>
      <c r="E50" s="125" t="s">
        <v>0</v>
      </c>
      <c r="F50" s="134"/>
      <c r="G50" s="132">
        <v>400</v>
      </c>
      <c r="H50" s="94" t="str">
        <f>+'Club PBs'!C87</f>
        <v>1:24.26</v>
      </c>
      <c r="I50" s="45">
        <f>+'Club PBs'!D87</f>
        <v>41700</v>
      </c>
      <c r="J50" s="94" t="str">
        <f>+'Club PBs'!E87</f>
        <v>Brockville</v>
      </c>
      <c r="K50" s="25">
        <f>(C50-H50)/C50</f>
        <v>0</v>
      </c>
    </row>
    <row r="51" spans="1:11" ht="12.75">
      <c r="A51" s="39" t="s">
        <v>596</v>
      </c>
      <c r="B51" s="98" t="s">
        <v>27</v>
      </c>
      <c r="C51" s="40" t="s">
        <v>599</v>
      </c>
      <c r="D51" s="37">
        <v>41700</v>
      </c>
      <c r="E51" s="125" t="s">
        <v>0</v>
      </c>
      <c r="F51" s="134"/>
      <c r="G51" s="132" t="s">
        <v>27</v>
      </c>
      <c r="H51" s="94" t="str">
        <f>+'Club PBs'!C88</f>
        <v>1:44.89</v>
      </c>
      <c r="I51" s="45">
        <f>+'Club PBs'!D88</f>
        <v>41700</v>
      </c>
      <c r="J51" s="94" t="str">
        <f>+'Club PBs'!E88</f>
        <v>Brockville</v>
      </c>
      <c r="K51" s="25">
        <f>(C51-H51)/C51</f>
        <v>0</v>
      </c>
    </row>
    <row r="52" spans="1:11" ht="12.75">
      <c r="A52" s="122"/>
      <c r="B52" s="144"/>
      <c r="C52" s="144"/>
      <c r="D52" s="145"/>
      <c r="E52" s="144"/>
      <c r="F52" s="146"/>
      <c r="G52" s="144"/>
      <c r="H52" s="147"/>
      <c r="I52" s="145"/>
      <c r="J52" s="144"/>
      <c r="K52" s="148"/>
    </row>
    <row r="53" spans="1:11" ht="12.75">
      <c r="A53" s="26" t="s">
        <v>44</v>
      </c>
      <c r="B53" s="15">
        <v>200</v>
      </c>
      <c r="C53" s="10" t="s">
        <v>623</v>
      </c>
      <c r="D53" s="11">
        <v>41721</v>
      </c>
      <c r="E53" s="121" t="s">
        <v>615</v>
      </c>
      <c r="F53" s="134"/>
      <c r="G53" s="130">
        <v>200</v>
      </c>
      <c r="H53" s="91" t="str">
        <f>+'Club PBs'!C91</f>
        <v>0:26.16</v>
      </c>
      <c r="I53" s="11">
        <f>+'Club PBs'!D91</f>
        <v>42084</v>
      </c>
      <c r="J53" s="91" t="str">
        <f>+'Club PBs'!E91</f>
        <v>London</v>
      </c>
      <c r="K53" s="25">
        <f>(C53-H53)/C53</f>
        <v>0.08531468531468529</v>
      </c>
    </row>
    <row r="54" spans="1:11" ht="12.75">
      <c r="A54" s="24" t="s">
        <v>44</v>
      </c>
      <c r="B54" s="18">
        <v>400</v>
      </c>
      <c r="C54" s="34" t="s">
        <v>625</v>
      </c>
      <c r="D54" s="11">
        <v>41721</v>
      </c>
      <c r="E54" s="121" t="s">
        <v>615</v>
      </c>
      <c r="F54" s="134"/>
      <c r="G54" s="131">
        <v>400</v>
      </c>
      <c r="H54" s="92" t="str">
        <f>+'Club PBs'!C95</f>
        <v>0:49.42</v>
      </c>
      <c r="I54" s="28">
        <f>+'Club PBs'!D95</f>
        <v>42084</v>
      </c>
      <c r="J54" s="92" t="str">
        <f>+'Club PBs'!E95</f>
        <v>London</v>
      </c>
      <c r="K54" s="25">
        <f>(C54-H54)/C54</f>
        <v>0.09054103790945893</v>
      </c>
    </row>
    <row r="55" spans="1:11" ht="12.75">
      <c r="A55" s="26" t="s">
        <v>38</v>
      </c>
      <c r="B55" s="15" t="s">
        <v>27</v>
      </c>
      <c r="C55" s="10" t="s">
        <v>626</v>
      </c>
      <c r="D55" s="11">
        <v>41721</v>
      </c>
      <c r="E55" s="121" t="s">
        <v>615</v>
      </c>
      <c r="F55" s="134"/>
      <c r="G55" s="15" t="s">
        <v>27</v>
      </c>
      <c r="H55" s="91" t="str">
        <f>+'Club PBs'!C96</f>
        <v>1:10.63</v>
      </c>
      <c r="I55" s="11">
        <f>+'Club PBs'!D96</f>
        <v>41721</v>
      </c>
      <c r="J55" s="91" t="str">
        <f>+'Club PBs'!E96</f>
        <v>Milton</v>
      </c>
      <c r="K55" s="25">
        <f>(C55-H55)/C55</f>
        <v>0</v>
      </c>
    </row>
    <row r="56" spans="1:11" ht="12.75">
      <c r="A56" s="26" t="s">
        <v>44</v>
      </c>
      <c r="B56" s="15">
        <v>800</v>
      </c>
      <c r="C56" s="21"/>
      <c r="D56" s="21"/>
      <c r="E56" s="21"/>
      <c r="F56" s="134"/>
      <c r="G56" s="130">
        <v>800</v>
      </c>
      <c r="H56" s="91" t="str">
        <f>+'Club PBs'!C97</f>
        <v>1:49.59</v>
      </c>
      <c r="I56" s="11">
        <f>+'Club PBs'!D97</f>
        <v>42029</v>
      </c>
      <c r="J56" s="91" t="str">
        <f>+'Club PBs'!E97</f>
        <v>Gatineau</v>
      </c>
      <c r="K56" s="21"/>
    </row>
    <row r="57" spans="1:11" ht="12.75">
      <c r="A57" s="26" t="s">
        <v>38</v>
      </c>
      <c r="B57" s="15" t="s">
        <v>741</v>
      </c>
      <c r="C57" s="41" t="s">
        <v>624</v>
      </c>
      <c r="D57" s="42">
        <v>41721</v>
      </c>
      <c r="E57" s="126" t="s">
        <v>615</v>
      </c>
      <c r="F57" s="134"/>
      <c r="G57" s="15" t="s">
        <v>741</v>
      </c>
      <c r="H57" s="91" t="str">
        <f>+'Club PBs'!C99</f>
        <v>3:29.39</v>
      </c>
      <c r="I57" s="11">
        <f>+'Club PBs'!D99</f>
        <v>42084</v>
      </c>
      <c r="J57" s="91" t="str">
        <f>+'Club PBs'!E99</f>
        <v>London</v>
      </c>
      <c r="K57" s="25">
        <f>(C57-H57)/C57</f>
        <v>0.09691192961269711</v>
      </c>
    </row>
    <row r="58" spans="1:11" ht="12.75">
      <c r="A58" s="122"/>
      <c r="B58" s="144"/>
      <c r="C58" s="144"/>
      <c r="D58" s="145"/>
      <c r="E58" s="144"/>
      <c r="F58" s="146"/>
      <c r="G58" s="144"/>
      <c r="H58" s="147"/>
      <c r="I58" s="145"/>
      <c r="J58" s="144"/>
      <c r="K58" s="148"/>
    </row>
    <row r="59" spans="1:11" ht="12.75">
      <c r="A59" s="9" t="s">
        <v>67</v>
      </c>
      <c r="B59" s="15">
        <v>200</v>
      </c>
      <c r="C59" s="10" t="s">
        <v>614</v>
      </c>
      <c r="D59" s="11">
        <v>41721</v>
      </c>
      <c r="E59" s="121" t="s">
        <v>615</v>
      </c>
      <c r="F59" s="134"/>
      <c r="G59" s="130">
        <v>200</v>
      </c>
      <c r="H59" s="91" t="str">
        <f>+'Club PBs'!C105</f>
        <v>0:32.07</v>
      </c>
      <c r="I59" s="11">
        <f>+'Club PBs'!D105</f>
        <v>42049</v>
      </c>
      <c r="J59" s="91" t="str">
        <f>+'Club PBs'!E105</f>
        <v>Brockville</v>
      </c>
      <c r="K59" s="25">
        <f>(C59-H59)/C59</f>
        <v>0.14820717131474093</v>
      </c>
    </row>
    <row r="60" spans="1:11" ht="12.75">
      <c r="A60" s="9" t="s">
        <v>67</v>
      </c>
      <c r="B60" s="15">
        <v>300</v>
      </c>
      <c r="C60" s="119"/>
      <c r="D60" s="20"/>
      <c r="E60" s="165"/>
      <c r="F60" s="134"/>
      <c r="G60" s="130">
        <v>300</v>
      </c>
      <c r="H60" s="91" t="str">
        <f>+'Club PBs'!C107</f>
        <v>0:45.54</v>
      </c>
      <c r="I60" s="11">
        <f>+'Club PBs'!D107</f>
        <v>42084</v>
      </c>
      <c r="J60" s="91" t="str">
        <f>+'Club PBs'!E107</f>
        <v>London</v>
      </c>
      <c r="K60" s="21"/>
    </row>
    <row r="61" spans="1:11" ht="12.75">
      <c r="A61" s="9" t="s">
        <v>67</v>
      </c>
      <c r="B61" s="15">
        <v>400</v>
      </c>
      <c r="C61" s="10" t="s">
        <v>616</v>
      </c>
      <c r="D61" s="11">
        <v>41721</v>
      </c>
      <c r="E61" s="121" t="s">
        <v>615</v>
      </c>
      <c r="F61" s="134"/>
      <c r="G61" s="130">
        <v>400</v>
      </c>
      <c r="H61" s="91" t="str">
        <f>+'Club PBs'!C108</f>
        <v>1:02.02</v>
      </c>
      <c r="I61" s="11">
        <f>+'Club PBs'!D108</f>
        <v>42084</v>
      </c>
      <c r="J61" s="91" t="str">
        <f>+'Club PBs'!E108</f>
        <v>London</v>
      </c>
      <c r="K61" s="25">
        <f>(C61-H61)/C61</f>
        <v>0.13052011776251224</v>
      </c>
    </row>
    <row r="62" spans="1:11" ht="12.75">
      <c r="A62" s="9" t="s">
        <v>67</v>
      </c>
      <c r="B62" s="15" t="s">
        <v>27</v>
      </c>
      <c r="C62" s="10" t="s">
        <v>617</v>
      </c>
      <c r="D62" s="11">
        <v>41721</v>
      </c>
      <c r="E62" s="121" t="s">
        <v>615</v>
      </c>
      <c r="F62" s="134"/>
      <c r="G62" s="130" t="s">
        <v>27</v>
      </c>
      <c r="H62" s="91" t="str">
        <f>+'Club PBs'!C109</f>
        <v>1:35.84</v>
      </c>
      <c r="I62" s="11">
        <f>+'Club PBs'!D109</f>
        <v>41721</v>
      </c>
      <c r="J62" s="91" t="str">
        <f>+'Club PBs'!E109</f>
        <v>Milton</v>
      </c>
      <c r="K62" s="25">
        <f>(C62-H62)/C62</f>
        <v>0</v>
      </c>
    </row>
    <row r="63" spans="1:11" ht="12.75">
      <c r="A63" s="122"/>
      <c r="B63" s="144"/>
      <c r="C63" s="144"/>
      <c r="D63" s="145"/>
      <c r="E63" s="144"/>
      <c r="F63" s="146"/>
      <c r="G63" s="144"/>
      <c r="H63" s="147"/>
      <c r="I63" s="145"/>
      <c r="J63" s="144"/>
      <c r="K63" s="148"/>
    </row>
    <row r="64" spans="1:11" ht="12.75">
      <c r="A64" s="9" t="s">
        <v>579</v>
      </c>
      <c r="B64" s="15">
        <v>200</v>
      </c>
      <c r="C64" s="10" t="s">
        <v>580</v>
      </c>
      <c r="D64" s="11">
        <v>41700</v>
      </c>
      <c r="E64" s="121" t="s">
        <v>0</v>
      </c>
      <c r="F64" s="134"/>
      <c r="G64" s="130">
        <v>200</v>
      </c>
      <c r="H64" s="91" t="str">
        <f>+'Club PBs'!C110</f>
        <v>0:32.81</v>
      </c>
      <c r="I64" s="11">
        <f>+'Club PBs'!D110</f>
        <v>41700</v>
      </c>
      <c r="J64" s="91" t="str">
        <f>+'Club PBs'!E110</f>
        <v>Brockville</v>
      </c>
      <c r="K64" s="25">
        <f>(C64-H64)/C64</f>
        <v>0</v>
      </c>
    </row>
    <row r="65" spans="1:11" ht="12.75">
      <c r="A65" s="9" t="s">
        <v>579</v>
      </c>
      <c r="B65" s="15">
        <v>300</v>
      </c>
      <c r="C65" s="119"/>
      <c r="D65" s="20"/>
      <c r="E65" s="165"/>
      <c r="F65" s="134"/>
      <c r="G65" s="130">
        <v>300</v>
      </c>
      <c r="H65" s="91" t="str">
        <f>+'Club PBs'!C111</f>
        <v>0:49.9</v>
      </c>
      <c r="I65" s="11">
        <f>+'Club PBs'!D111</f>
        <v>42049</v>
      </c>
      <c r="J65" s="91" t="str">
        <f>+'Club PBs'!E111</f>
        <v>Brockville</v>
      </c>
      <c r="K65" s="21"/>
    </row>
    <row r="66" spans="1:11" ht="12.75">
      <c r="A66" s="9" t="s">
        <v>579</v>
      </c>
      <c r="B66" s="15">
        <v>400</v>
      </c>
      <c r="C66" s="10" t="s">
        <v>581</v>
      </c>
      <c r="D66" s="11">
        <v>41700</v>
      </c>
      <c r="E66" s="121" t="s">
        <v>0</v>
      </c>
      <c r="F66" s="134"/>
      <c r="G66" s="130">
        <v>400</v>
      </c>
      <c r="H66" s="91" t="str">
        <f>+'Club PBs'!C112</f>
        <v>1:03.29</v>
      </c>
      <c r="I66" s="11">
        <f>+'Club PBs'!D112</f>
        <v>42049</v>
      </c>
      <c r="J66" s="91" t="str">
        <f>+'Club PBs'!E112</f>
        <v>Brockville</v>
      </c>
      <c r="K66" s="25">
        <f>(C66-H66)/C66</f>
        <v>0.007838219156607719</v>
      </c>
    </row>
    <row r="67" spans="1:11" ht="12.75">
      <c r="A67" s="9" t="s">
        <v>579</v>
      </c>
      <c r="B67" s="15" t="s">
        <v>27</v>
      </c>
      <c r="C67" s="10" t="s">
        <v>582</v>
      </c>
      <c r="D67" s="11">
        <v>41700</v>
      </c>
      <c r="E67" s="121" t="s">
        <v>0</v>
      </c>
      <c r="F67" s="134"/>
      <c r="G67" s="130" t="s">
        <v>27</v>
      </c>
      <c r="H67" s="91" t="str">
        <f>+'Club PBs'!C113</f>
        <v>1:22.80</v>
      </c>
      <c r="I67" s="11">
        <f>+'Club PBs'!D113</f>
        <v>41700</v>
      </c>
      <c r="J67" s="91" t="str">
        <f>+'Club PBs'!E113</f>
        <v>Brockville</v>
      </c>
      <c r="K67" s="25">
        <f>(C67-H67)/C67</f>
        <v>0</v>
      </c>
    </row>
    <row r="68" spans="1:11" ht="12.75">
      <c r="A68" s="122"/>
      <c r="B68" s="144"/>
      <c r="C68" s="144"/>
      <c r="D68" s="145"/>
      <c r="E68" s="144"/>
      <c r="F68" s="146"/>
      <c r="G68" s="144"/>
      <c r="H68" s="147"/>
      <c r="I68" s="145"/>
      <c r="J68" s="144"/>
      <c r="K68" s="148"/>
    </row>
    <row r="69" spans="1:11" ht="12.75">
      <c r="A69" s="26" t="s">
        <v>76</v>
      </c>
      <c r="B69" s="15">
        <v>400</v>
      </c>
      <c r="C69" s="10" t="s">
        <v>612</v>
      </c>
      <c r="D69" s="11">
        <v>41693</v>
      </c>
      <c r="E69" s="121" t="s">
        <v>21</v>
      </c>
      <c r="F69" s="134"/>
      <c r="G69" s="130">
        <v>400</v>
      </c>
      <c r="H69" s="91" t="str">
        <f>+'Club PBs'!C118</f>
        <v>0:44.55</v>
      </c>
      <c r="I69" s="11">
        <f>+'Club PBs'!D118</f>
        <v>41693</v>
      </c>
      <c r="J69" s="91" t="str">
        <f>+'Club PBs'!E118</f>
        <v>Newmarket</v>
      </c>
      <c r="K69" s="25">
        <f>(C69-H69)/C69</f>
        <v>0</v>
      </c>
    </row>
    <row r="70" spans="1:11" ht="12.75">
      <c r="A70" s="26" t="s">
        <v>76</v>
      </c>
      <c r="B70" s="18">
        <v>500</v>
      </c>
      <c r="C70" s="34" t="s">
        <v>634</v>
      </c>
      <c r="D70" s="11">
        <v>41587</v>
      </c>
      <c r="E70" s="121" t="s">
        <v>0</v>
      </c>
      <c r="F70" s="135"/>
      <c r="G70" s="131">
        <v>500</v>
      </c>
      <c r="H70" s="92" t="str">
        <f>+'Club PBs'!C120</f>
        <v>0:54.22</v>
      </c>
      <c r="I70" s="28">
        <f>+'Club PBs'!D120</f>
        <v>41965</v>
      </c>
      <c r="J70" s="92" t="str">
        <f>+'Club PBs'!E120</f>
        <v>Clarington</v>
      </c>
      <c r="K70" s="25">
        <f>(C70-H70)/C70</f>
        <v>0.011485870556062087</v>
      </c>
    </row>
    <row r="71" spans="1:11" ht="12.75">
      <c r="A71" s="26" t="s">
        <v>76</v>
      </c>
      <c r="B71" s="18" t="s">
        <v>27</v>
      </c>
      <c r="C71" s="34" t="s">
        <v>548</v>
      </c>
      <c r="D71" s="11">
        <v>41672</v>
      </c>
      <c r="E71" s="121" t="s">
        <v>322</v>
      </c>
      <c r="F71" s="135"/>
      <c r="G71" s="131" t="s">
        <v>27</v>
      </c>
      <c r="H71" s="92" t="str">
        <f>+'Club PBs'!C119</f>
        <v>0:55.99</v>
      </c>
      <c r="I71" s="28">
        <f>+'Club PBs'!D119</f>
        <v>41672</v>
      </c>
      <c r="J71" s="92" t="str">
        <f>+'Club PBs'!E119</f>
        <v>Barrie</v>
      </c>
      <c r="K71" s="25">
        <f>(C71-H71)/C71</f>
        <v>0</v>
      </c>
    </row>
    <row r="72" spans="1:11" ht="12.75">
      <c r="A72" s="26" t="s">
        <v>76</v>
      </c>
      <c r="B72" s="18">
        <v>1500</v>
      </c>
      <c r="C72" s="10" t="s">
        <v>544</v>
      </c>
      <c r="D72" s="11">
        <v>41581</v>
      </c>
      <c r="E72" s="121" t="s">
        <v>64</v>
      </c>
      <c r="F72" s="135"/>
      <c r="G72" s="131">
        <v>1500</v>
      </c>
      <c r="H72" s="91" t="str">
        <f>+'Club PBs'!C125</f>
        <v>2:57.48</v>
      </c>
      <c r="I72" s="11">
        <f>+'Club PBs'!D125</f>
        <v>41965</v>
      </c>
      <c r="J72" s="91" t="str">
        <f>+'Club PBs'!E125</f>
        <v>Clarington</v>
      </c>
      <c r="K72" s="25">
        <f>(C72-H72)/C72</f>
        <v>0.030513585264330824</v>
      </c>
    </row>
    <row r="73" spans="1:11" ht="12.75">
      <c r="A73" s="122"/>
      <c r="B73" s="144"/>
      <c r="C73" s="144"/>
      <c r="D73" s="145"/>
      <c r="E73" s="144"/>
      <c r="F73" s="146"/>
      <c r="G73" s="144"/>
      <c r="H73" s="147"/>
      <c r="I73" s="145"/>
      <c r="J73" s="144"/>
      <c r="K73" s="148"/>
    </row>
    <row r="74" spans="1:11" ht="12.75">
      <c r="A74" s="26" t="s">
        <v>143</v>
      </c>
      <c r="B74" s="15">
        <v>400</v>
      </c>
      <c r="C74" s="22" t="s">
        <v>635</v>
      </c>
      <c r="D74" s="27">
        <v>41251</v>
      </c>
      <c r="E74" s="124" t="s">
        <v>16</v>
      </c>
      <c r="F74" s="134"/>
      <c r="G74" s="130">
        <v>400</v>
      </c>
      <c r="H74" s="32" t="str">
        <f>+'Club PBs'!C131</f>
        <v>0:41.91</v>
      </c>
      <c r="I74" s="27">
        <f>+'Club PBs'!D131</f>
        <v>41251</v>
      </c>
      <c r="J74" s="32" t="str">
        <f>+'Club PBs'!E131</f>
        <v>Belleville</v>
      </c>
      <c r="K74" s="25">
        <f>(C74-H74)/C74</f>
        <v>0</v>
      </c>
    </row>
    <row r="75" spans="1:11" ht="12.75">
      <c r="A75" s="26" t="s">
        <v>143</v>
      </c>
      <c r="B75" s="15">
        <v>500</v>
      </c>
      <c r="C75" s="10" t="s">
        <v>716</v>
      </c>
      <c r="D75" s="11">
        <v>41728</v>
      </c>
      <c r="E75" s="121" t="s">
        <v>21</v>
      </c>
      <c r="F75" s="134"/>
      <c r="G75" s="130">
        <v>500</v>
      </c>
      <c r="H75" s="32" t="str">
        <f>+'Club PBs'!C132</f>
        <v>0:50.04</v>
      </c>
      <c r="I75" s="27">
        <f>+'Club PBs'!D132</f>
        <v>41728</v>
      </c>
      <c r="J75" s="32" t="str">
        <f>+'Club PBs'!E132</f>
        <v>Newmarket</v>
      </c>
      <c r="K75" s="25">
        <f>(C75-H75)/C75</f>
        <v>0</v>
      </c>
    </row>
    <row r="76" spans="1:11" ht="12.75">
      <c r="A76" s="26" t="s">
        <v>143</v>
      </c>
      <c r="B76" s="15">
        <v>777</v>
      </c>
      <c r="C76" s="10" t="s">
        <v>540</v>
      </c>
      <c r="D76" s="11">
        <v>41573</v>
      </c>
      <c r="E76" s="121" t="s">
        <v>64</v>
      </c>
      <c r="F76" s="134"/>
      <c r="G76" s="130">
        <v>777</v>
      </c>
      <c r="H76" s="91" t="str">
        <f>+'Club PBs'!C133</f>
        <v>1:22.20</v>
      </c>
      <c r="I76" s="11">
        <f>+'Club PBs'!D133</f>
        <v>41573</v>
      </c>
      <c r="J76" s="91" t="str">
        <f>+'Club PBs'!E133</f>
        <v>Clarington</v>
      </c>
      <c r="K76" s="25">
        <f>(C76-H76)/C76</f>
        <v>0</v>
      </c>
    </row>
    <row r="77" spans="1:11" ht="12.75">
      <c r="A77" s="26" t="s">
        <v>143</v>
      </c>
      <c r="B77" s="15">
        <v>1000</v>
      </c>
      <c r="C77" s="10" t="s">
        <v>715</v>
      </c>
      <c r="D77" s="11">
        <v>41728</v>
      </c>
      <c r="E77" s="121" t="s">
        <v>21</v>
      </c>
      <c r="F77" s="134"/>
      <c r="G77" s="130">
        <v>1000</v>
      </c>
      <c r="H77" s="91" t="str">
        <f>+'Club PBs'!C134</f>
        <v>1:48.99</v>
      </c>
      <c r="I77" s="11">
        <f>+'Club PBs'!D134</f>
        <v>41728</v>
      </c>
      <c r="J77" s="91" t="str">
        <f>+'Club PBs'!E134</f>
        <v>Newmarket</v>
      </c>
      <c r="K77" s="25">
        <f>(C77-H77)/C77</f>
        <v>0</v>
      </c>
    </row>
    <row r="78" spans="1:11" ht="12.75">
      <c r="A78" s="26" t="s">
        <v>143</v>
      </c>
      <c r="B78" s="15">
        <v>1500</v>
      </c>
      <c r="C78" s="10" t="s">
        <v>541</v>
      </c>
      <c r="D78" s="11">
        <v>41580</v>
      </c>
      <c r="E78" s="121" t="s">
        <v>10</v>
      </c>
      <c r="F78" s="134"/>
      <c r="G78" s="130">
        <v>1500</v>
      </c>
      <c r="H78" s="91" t="str">
        <f>+'Club PBs'!C135</f>
        <v>2:43.74</v>
      </c>
      <c r="I78" s="11">
        <f>+'Club PBs'!D135</f>
        <v>41580</v>
      </c>
      <c r="J78" s="91" t="str">
        <f>+'Club PBs'!E135</f>
        <v>Gloucester</v>
      </c>
      <c r="K78" s="25">
        <f>(C78-H78)/C78</f>
        <v>0</v>
      </c>
    </row>
    <row r="79" spans="1:11" ht="12.75">
      <c r="A79" s="122"/>
      <c r="B79" s="144"/>
      <c r="C79" s="144"/>
      <c r="D79" s="145"/>
      <c r="E79" s="144"/>
      <c r="F79" s="146"/>
      <c r="G79" s="144"/>
      <c r="H79" s="147"/>
      <c r="I79" s="145"/>
      <c r="J79" s="144"/>
      <c r="K79" s="148"/>
    </row>
    <row r="80" spans="1:11" ht="12.75">
      <c r="A80" s="24" t="s">
        <v>177</v>
      </c>
      <c r="B80" s="15">
        <v>400</v>
      </c>
      <c r="C80" s="10" t="s">
        <v>576</v>
      </c>
      <c r="D80" s="11">
        <v>41700</v>
      </c>
      <c r="E80" s="121" t="s">
        <v>0</v>
      </c>
      <c r="F80" s="134"/>
      <c r="G80" s="130">
        <v>400</v>
      </c>
      <c r="H80" s="91" t="str">
        <f>+'Club PBs'!C330</f>
        <v>0:45.72</v>
      </c>
      <c r="I80" s="11">
        <f>+'Club PBs'!D330</f>
        <v>41700</v>
      </c>
      <c r="J80" s="91" t="str">
        <f>+'Club PBs'!E330</f>
        <v>Brockville</v>
      </c>
      <c r="K80" s="25">
        <f>(C80-H80)/C80</f>
        <v>0</v>
      </c>
    </row>
    <row r="81" spans="1:11" ht="12.75">
      <c r="A81" s="24" t="s">
        <v>177</v>
      </c>
      <c r="B81" s="18">
        <v>500</v>
      </c>
      <c r="C81" s="33" t="s">
        <v>577</v>
      </c>
      <c r="D81" s="27">
        <v>41294</v>
      </c>
      <c r="E81" s="124" t="s">
        <v>7</v>
      </c>
      <c r="F81" s="135"/>
      <c r="G81" s="131">
        <v>500</v>
      </c>
      <c r="H81" s="35" t="str">
        <f>+'Club PBs'!C331</f>
        <v>0:55.97</v>
      </c>
      <c r="I81" s="23">
        <f>+'Club PBs'!D331</f>
        <v>41700</v>
      </c>
      <c r="J81" s="35" t="str">
        <f>+'Club PBs'!E331</f>
        <v>Brockville</v>
      </c>
      <c r="K81" s="25">
        <f>(C81-H81)/C81</f>
        <v>0</v>
      </c>
    </row>
    <row r="82" spans="1:11" ht="12.75">
      <c r="A82" s="24" t="s">
        <v>177</v>
      </c>
      <c r="B82" s="18">
        <v>1500</v>
      </c>
      <c r="C82" s="10" t="s">
        <v>578</v>
      </c>
      <c r="D82" s="11">
        <v>41700</v>
      </c>
      <c r="E82" s="121" t="s">
        <v>0</v>
      </c>
      <c r="F82" s="135"/>
      <c r="G82" s="130">
        <v>1500</v>
      </c>
      <c r="H82" s="91" t="str">
        <f>+'Club PBs'!C335</f>
        <v>3:05.8</v>
      </c>
      <c r="I82" s="11">
        <f>+'Club PBs'!D335</f>
        <v>41700</v>
      </c>
      <c r="J82" s="91" t="str">
        <f>+'Club PBs'!E335</f>
        <v>Brockville</v>
      </c>
      <c r="K82" s="25">
        <f>(C82-H82)/C82</f>
        <v>0</v>
      </c>
    </row>
    <row r="83" spans="1:11" ht="12.75">
      <c r="A83" s="122"/>
      <c r="B83" s="144"/>
      <c r="C83" s="144"/>
      <c r="D83" s="145"/>
      <c r="E83" s="144"/>
      <c r="F83" s="146"/>
      <c r="G83" s="144"/>
      <c r="H83" s="147"/>
      <c r="I83" s="145"/>
      <c r="J83" s="144"/>
      <c r="K83" s="148"/>
    </row>
    <row r="84" spans="1:11" ht="12.75">
      <c r="A84" s="26" t="s">
        <v>325</v>
      </c>
      <c r="B84" s="15">
        <v>200</v>
      </c>
      <c r="C84" s="10" t="s">
        <v>611</v>
      </c>
      <c r="D84" s="11">
        <v>41693</v>
      </c>
      <c r="E84" s="121" t="s">
        <v>21</v>
      </c>
      <c r="F84" s="134"/>
      <c r="G84" s="130">
        <v>200</v>
      </c>
      <c r="H84" s="91" t="str">
        <f>+'Club PBs'!C146</f>
        <v>0:22.88</v>
      </c>
      <c r="I84" s="11">
        <f>+'Club PBs'!D146</f>
        <v>41965</v>
      </c>
      <c r="J84" s="91" t="str">
        <f>+'Club PBs'!E146</f>
        <v>Clarington</v>
      </c>
      <c r="K84" s="25">
        <f>(C84-H84)/C84</f>
        <v>0.032558139534883915</v>
      </c>
    </row>
    <row r="85" spans="1:11" ht="12.75">
      <c r="A85" s="24" t="s">
        <v>325</v>
      </c>
      <c r="B85" s="18">
        <v>400</v>
      </c>
      <c r="C85" s="34" t="s">
        <v>610</v>
      </c>
      <c r="D85" s="11">
        <v>41693</v>
      </c>
      <c r="E85" s="121" t="s">
        <v>21</v>
      </c>
      <c r="F85" s="135"/>
      <c r="G85" s="131">
        <v>400</v>
      </c>
      <c r="H85" s="92" t="str">
        <f>+'Club PBs'!C149</f>
        <v>0:44.00</v>
      </c>
      <c r="I85" s="28">
        <f>+'Club PBs'!D149</f>
        <v>42064</v>
      </c>
      <c r="J85" s="92" t="str">
        <f>+'Club PBs'!E149</f>
        <v>Kingston</v>
      </c>
      <c r="K85" s="25">
        <f>(C85-H85)/C85</f>
        <v>0.006323396567299179</v>
      </c>
    </row>
    <row r="86" spans="1:11" ht="12.75">
      <c r="A86" s="26" t="s">
        <v>325</v>
      </c>
      <c r="B86" s="18" t="s">
        <v>27</v>
      </c>
      <c r="C86" s="10" t="s">
        <v>699</v>
      </c>
      <c r="D86" s="11">
        <v>41672</v>
      </c>
      <c r="E86" s="121" t="s">
        <v>322</v>
      </c>
      <c r="F86" s="134"/>
      <c r="G86" s="131" t="s">
        <v>27</v>
      </c>
      <c r="H86" s="157" t="str">
        <f>+'Club PBs'!C151</f>
        <v>0:55.58</v>
      </c>
      <c r="I86" s="11">
        <f>+'Club PBs'!D151</f>
        <v>41672</v>
      </c>
      <c r="J86" s="91" t="str">
        <f>+'Club PBs'!E151</f>
        <v>Barrie</v>
      </c>
      <c r="K86" s="25">
        <f>(C86-H86)/C86</f>
        <v>0</v>
      </c>
    </row>
    <row r="87" spans="1:11" ht="12.75">
      <c r="A87" s="26" t="s">
        <v>325</v>
      </c>
      <c r="B87" s="15" t="s">
        <v>193</v>
      </c>
      <c r="C87" s="10" t="s">
        <v>637</v>
      </c>
      <c r="D87" s="11">
        <v>41728</v>
      </c>
      <c r="E87" s="121" t="s">
        <v>638</v>
      </c>
      <c r="F87" s="134"/>
      <c r="G87" s="130" t="s">
        <v>193</v>
      </c>
      <c r="H87" s="91" t="str">
        <f>+'Club PBs'!C152</f>
        <v>2:53.91</v>
      </c>
      <c r="I87" s="11">
        <f>+'Club PBs'!D152</f>
        <v>41945</v>
      </c>
      <c r="J87" s="91" t="str">
        <f>+'Club PBs'!E152</f>
        <v>Cambridge</v>
      </c>
      <c r="K87" s="25">
        <f>(C87-H87)/C87</f>
        <v>0.01156611441075353</v>
      </c>
    </row>
    <row r="88" spans="1:11" ht="12.75">
      <c r="A88" s="26" t="s">
        <v>325</v>
      </c>
      <c r="B88" s="15">
        <v>1500</v>
      </c>
      <c r="C88" s="10" t="s">
        <v>709</v>
      </c>
      <c r="D88" s="11">
        <v>41651</v>
      </c>
      <c r="E88" s="121" t="s">
        <v>64</v>
      </c>
      <c r="F88" s="134"/>
      <c r="G88" s="130">
        <v>1500</v>
      </c>
      <c r="H88" s="91" t="str">
        <f>+'Club PBs'!C153</f>
        <v>2:55.16</v>
      </c>
      <c r="I88" s="11">
        <f>+'Club PBs'!D153</f>
        <v>41945</v>
      </c>
      <c r="J88" s="91" t="str">
        <f>+'Club PBs'!E153</f>
        <v>Cambridge</v>
      </c>
      <c r="K88" s="25">
        <f>(C88-H88)/C88</f>
        <v>0.04793999347755193</v>
      </c>
    </row>
    <row r="89" spans="1:11" ht="12.75">
      <c r="A89" s="122"/>
      <c r="B89" s="144"/>
      <c r="C89" s="144"/>
      <c r="D89" s="145"/>
      <c r="E89" s="144"/>
      <c r="F89" s="146"/>
      <c r="G89" s="144"/>
      <c r="H89" s="147"/>
      <c r="I89" s="145"/>
      <c r="J89" s="144"/>
      <c r="K89" s="148"/>
    </row>
    <row r="90" spans="1:11" ht="12.75">
      <c r="A90" s="26" t="s">
        <v>251</v>
      </c>
      <c r="B90" s="15">
        <v>200</v>
      </c>
      <c r="C90" s="10" t="s">
        <v>636</v>
      </c>
      <c r="D90" s="11">
        <v>41580</v>
      </c>
      <c r="E90" s="121" t="s">
        <v>10</v>
      </c>
      <c r="F90" s="134"/>
      <c r="G90" s="130">
        <v>200</v>
      </c>
      <c r="H90" s="91" t="str">
        <f>+'Club PBs'!C340</f>
        <v>0:40.67</v>
      </c>
      <c r="I90" s="11">
        <f>+'Club PBs'!D340</f>
        <v>41580</v>
      </c>
      <c r="J90" s="91" t="str">
        <f>+'Club PBs'!E340</f>
        <v>Gloucester</v>
      </c>
      <c r="K90" s="25">
        <f>(C90-H90)/C90</f>
        <v>0</v>
      </c>
    </row>
    <row r="91" spans="1:11" ht="12.75">
      <c r="A91" s="24" t="s">
        <v>251</v>
      </c>
      <c r="B91" s="18">
        <v>400</v>
      </c>
      <c r="C91" s="34" t="s">
        <v>538</v>
      </c>
      <c r="D91" s="11">
        <v>41553</v>
      </c>
      <c r="E91" s="121" t="s">
        <v>45</v>
      </c>
      <c r="F91" s="134"/>
      <c r="G91" s="131">
        <v>400</v>
      </c>
      <c r="H91" s="92" t="str">
        <f>+'Club PBs'!C343</f>
        <v>1:21.32</v>
      </c>
      <c r="I91" s="28">
        <f>+'Club PBs'!D343</f>
        <v>41553</v>
      </c>
      <c r="J91" s="92" t="str">
        <f>+'Club PBs'!E343</f>
        <v>Ottawa</v>
      </c>
      <c r="K91" s="25">
        <f>(C91-H91)/C91</f>
        <v>0</v>
      </c>
    </row>
    <row r="92" spans="1:11" ht="12.75">
      <c r="A92" s="24" t="s">
        <v>251</v>
      </c>
      <c r="B92" s="18" t="s">
        <v>27</v>
      </c>
      <c r="C92" s="34" t="s">
        <v>539</v>
      </c>
      <c r="D92" s="11">
        <v>41553</v>
      </c>
      <c r="E92" s="121" t="s">
        <v>45</v>
      </c>
      <c r="F92" s="134"/>
      <c r="G92" s="133" t="s">
        <v>27</v>
      </c>
      <c r="H92" s="92" t="str">
        <f>+'Club PBs'!C344</f>
        <v>1:44.39</v>
      </c>
      <c r="I92" s="28">
        <f>+'Club PBs'!D344</f>
        <v>41553</v>
      </c>
      <c r="J92" s="92" t="str">
        <f>+'Club PBs'!E344</f>
        <v>Ottawa</v>
      </c>
      <c r="K92" s="25">
        <f>(C92-H92)/C92</f>
        <v>0</v>
      </c>
    </row>
    <row r="93" spans="1:11" ht="12.75">
      <c r="A93" s="122"/>
      <c r="B93" s="144"/>
      <c r="C93" s="144"/>
      <c r="D93" s="145"/>
      <c r="E93" s="144"/>
      <c r="F93" s="146"/>
      <c r="G93" s="144"/>
      <c r="H93" s="147"/>
      <c r="I93" s="145"/>
      <c r="J93" s="144"/>
      <c r="K93" s="148"/>
    </row>
    <row r="94" spans="1:11" ht="12.75">
      <c r="A94" s="39" t="s">
        <v>592</v>
      </c>
      <c r="B94" s="98">
        <v>200</v>
      </c>
      <c r="C94" s="40" t="s">
        <v>593</v>
      </c>
      <c r="D94" s="45">
        <v>41700</v>
      </c>
      <c r="E94" s="127" t="s">
        <v>0</v>
      </c>
      <c r="F94" s="134"/>
      <c r="G94" s="132">
        <v>200</v>
      </c>
      <c r="H94" s="94" t="str">
        <f>+'Club PBs'!C158</f>
        <v>0:37.3</v>
      </c>
      <c r="I94" s="45">
        <f>+'Club PBs'!D158</f>
        <v>41700</v>
      </c>
      <c r="J94" s="94" t="str">
        <f>+'Club PBs'!E158</f>
        <v>Brockville</v>
      </c>
      <c r="K94" s="25">
        <f>(C94-H94)/C94</f>
        <v>0</v>
      </c>
    </row>
    <row r="95" spans="1:11" ht="12.75">
      <c r="A95" s="39" t="s">
        <v>592</v>
      </c>
      <c r="B95" s="98">
        <v>400</v>
      </c>
      <c r="C95" s="40" t="s">
        <v>594</v>
      </c>
      <c r="D95" s="45">
        <v>41700</v>
      </c>
      <c r="E95" s="127" t="s">
        <v>0</v>
      </c>
      <c r="F95" s="134"/>
      <c r="G95" s="132">
        <v>400</v>
      </c>
      <c r="H95" s="94" t="str">
        <f>+'Club PBs'!C159</f>
        <v>1:16.52</v>
      </c>
      <c r="I95" s="45">
        <f>+'Club PBs'!D159</f>
        <v>41700</v>
      </c>
      <c r="J95" s="94" t="str">
        <f>+'Club PBs'!E159</f>
        <v>Brockville</v>
      </c>
      <c r="K95" s="25">
        <f>(C95-H95)/C95</f>
        <v>0</v>
      </c>
    </row>
    <row r="96" spans="1:11" ht="12.75">
      <c r="A96" s="39" t="s">
        <v>592</v>
      </c>
      <c r="B96" s="98" t="s">
        <v>27</v>
      </c>
      <c r="C96" s="40" t="s">
        <v>595</v>
      </c>
      <c r="D96" s="45">
        <v>41700</v>
      </c>
      <c r="E96" s="127" t="s">
        <v>0</v>
      </c>
      <c r="F96" s="134"/>
      <c r="G96" s="132" t="s">
        <v>27</v>
      </c>
      <c r="H96" s="94" t="str">
        <f>+'Club PBs'!C160</f>
        <v>1:32.96</v>
      </c>
      <c r="I96" s="45">
        <f>+'Club PBs'!D160</f>
        <v>41700</v>
      </c>
      <c r="J96" s="94" t="str">
        <f>+'Club PBs'!E160</f>
        <v>Brockville</v>
      </c>
      <c r="K96" s="25">
        <f>(C96-H96)/C96</f>
        <v>0</v>
      </c>
    </row>
    <row r="97" spans="1:11" ht="12.75">
      <c r="A97" s="122"/>
      <c r="B97" s="144"/>
      <c r="C97" s="144"/>
      <c r="D97" s="145"/>
      <c r="E97" s="144"/>
      <c r="F97" s="146"/>
      <c r="G97" s="144"/>
      <c r="H97" s="147"/>
      <c r="I97" s="145"/>
      <c r="J97" s="144"/>
      <c r="K97" s="148"/>
    </row>
    <row r="98" spans="1:11" ht="12.75">
      <c r="A98" s="39" t="s">
        <v>754</v>
      </c>
      <c r="B98" s="98">
        <v>200</v>
      </c>
      <c r="C98" s="119"/>
      <c r="D98" s="20"/>
      <c r="E98" s="15"/>
      <c r="F98" s="160"/>
      <c r="G98" s="98">
        <v>200</v>
      </c>
      <c r="H98" s="94" t="str">
        <f>+'Club PBs'!C169</f>
        <v>0:40.98</v>
      </c>
      <c r="I98" s="45">
        <f>+'Club PBs'!D169</f>
        <v>42049</v>
      </c>
      <c r="J98" s="94" t="str">
        <f>+'Club PBs'!E169</f>
        <v>Brockville</v>
      </c>
      <c r="K98" s="21"/>
    </row>
    <row r="99" spans="1:11" ht="12.75">
      <c r="A99" s="39" t="s">
        <v>754</v>
      </c>
      <c r="B99" s="98">
        <v>300</v>
      </c>
      <c r="C99" s="119"/>
      <c r="D99" s="20"/>
      <c r="E99" s="15"/>
      <c r="F99" s="160"/>
      <c r="G99" s="98">
        <v>300</v>
      </c>
      <c r="H99" s="94" t="str">
        <f>+'Club PBs'!C170</f>
        <v>0:51.98</v>
      </c>
      <c r="I99" s="45">
        <f>+'Club PBs'!D170</f>
        <v>42049</v>
      </c>
      <c r="J99" s="94" t="str">
        <f>+'Club PBs'!E170</f>
        <v>Brockville</v>
      </c>
      <c r="K99" s="21"/>
    </row>
    <row r="100" spans="1:11" ht="12.75">
      <c r="A100" s="39" t="s">
        <v>754</v>
      </c>
      <c r="B100" s="98">
        <v>400</v>
      </c>
      <c r="C100" s="119"/>
      <c r="D100" s="20"/>
      <c r="E100" s="15"/>
      <c r="F100" s="160"/>
      <c r="G100" s="98">
        <v>400</v>
      </c>
      <c r="H100" s="94" t="str">
        <f>+'Club PBs'!C171</f>
        <v>1:09.50</v>
      </c>
      <c r="I100" s="45">
        <f>+'Club PBs'!D171</f>
        <v>42049</v>
      </c>
      <c r="J100" s="94" t="str">
        <f>+'Club PBs'!E171</f>
        <v>Brockville</v>
      </c>
      <c r="K100" s="21"/>
    </row>
    <row r="101" spans="1:11" ht="12.75">
      <c r="A101" s="122"/>
      <c r="B101" s="144"/>
      <c r="C101" s="144"/>
      <c r="D101" s="145"/>
      <c r="E101" s="144"/>
      <c r="F101" s="160"/>
      <c r="G101" s="144"/>
      <c r="H101" s="147"/>
      <c r="I101" s="145"/>
      <c r="J101" s="144"/>
      <c r="K101" s="148"/>
    </row>
    <row r="102" spans="1:11" ht="12.75">
      <c r="A102" s="26" t="s">
        <v>204</v>
      </c>
      <c r="B102" s="15">
        <v>200</v>
      </c>
      <c r="C102" s="10" t="s">
        <v>602</v>
      </c>
      <c r="D102" s="11">
        <v>41616</v>
      </c>
      <c r="E102" s="121" t="s">
        <v>16</v>
      </c>
      <c r="F102" s="134"/>
      <c r="G102" s="130">
        <v>200</v>
      </c>
      <c r="H102" s="91" t="str">
        <f>+'Club PBs'!C190</f>
        <v>0:27.35</v>
      </c>
      <c r="I102" s="11">
        <f>+'Club PBs'!D190</f>
        <v>42049</v>
      </c>
      <c r="J102" s="91" t="str">
        <f>+'Club PBs'!E190</f>
        <v>Brockville</v>
      </c>
      <c r="K102" s="25">
        <f>(C102-H102)/C102</f>
        <v>0.10327868852459</v>
      </c>
    </row>
    <row r="103" spans="1:11" ht="12.75">
      <c r="A103" s="26" t="s">
        <v>204</v>
      </c>
      <c r="B103" s="15">
        <v>400</v>
      </c>
      <c r="C103" s="10" t="s">
        <v>547</v>
      </c>
      <c r="D103" s="11">
        <v>41580</v>
      </c>
      <c r="E103" s="121" t="s">
        <v>10</v>
      </c>
      <c r="F103" s="134"/>
      <c r="G103" s="130">
        <v>400</v>
      </c>
      <c r="H103" s="91" t="str">
        <f>+'Club PBs'!C192</f>
        <v>0:53.59</v>
      </c>
      <c r="I103" s="11">
        <f>+'Club PBs'!D192</f>
        <v>42049</v>
      </c>
      <c r="J103" s="91" t="str">
        <f>+'Club PBs'!E192</f>
        <v>Brockville</v>
      </c>
      <c r="K103" s="25">
        <f>(C103-H103)/C103</f>
        <v>0.13452842377260976</v>
      </c>
    </row>
    <row r="104" spans="1:11" ht="12.75">
      <c r="A104" s="26" t="s">
        <v>204</v>
      </c>
      <c r="B104" s="98" t="s">
        <v>27</v>
      </c>
      <c r="C104" s="10" t="s">
        <v>542</v>
      </c>
      <c r="D104" s="11">
        <v>41580</v>
      </c>
      <c r="E104" s="121" t="s">
        <v>10</v>
      </c>
      <c r="F104" s="134"/>
      <c r="G104" s="132" t="s">
        <v>27</v>
      </c>
      <c r="H104" s="91" t="str">
        <f>+'Club PBs'!C193</f>
        <v>1:17.35</v>
      </c>
      <c r="I104" s="11">
        <f>+'Club PBs'!D193</f>
        <v>41580</v>
      </c>
      <c r="J104" s="91" t="str">
        <f>+'Club PBs'!E193</f>
        <v>Gloucester</v>
      </c>
      <c r="K104" s="25">
        <f>(C104-H104)/C104</f>
        <v>0</v>
      </c>
    </row>
    <row r="105" spans="1:11" ht="12.75">
      <c r="A105" s="26" t="s">
        <v>204</v>
      </c>
      <c r="B105" s="98">
        <v>800</v>
      </c>
      <c r="C105" s="119"/>
      <c r="D105" s="20"/>
      <c r="E105" s="15"/>
      <c r="F105" s="134"/>
      <c r="G105" s="132">
        <v>800</v>
      </c>
      <c r="H105" s="91" t="str">
        <f>+'Club PBs'!C194</f>
        <v>1:52.77</v>
      </c>
      <c r="I105" s="11">
        <f>+'Club PBs'!D194</f>
        <v>42049</v>
      </c>
      <c r="J105" s="91" t="str">
        <f>+'Club PBs'!E194</f>
        <v>Brockville</v>
      </c>
      <c r="K105" s="21"/>
    </row>
    <row r="106" spans="1:11" ht="12.75">
      <c r="A106" s="122"/>
      <c r="B106" s="144"/>
      <c r="C106" s="144"/>
      <c r="D106" s="145"/>
      <c r="E106" s="144"/>
      <c r="F106" s="146"/>
      <c r="G106" s="144"/>
      <c r="H106" s="147"/>
      <c r="I106" s="145"/>
      <c r="J106" s="144"/>
      <c r="K106" s="148"/>
    </row>
    <row r="107" spans="1:11" ht="12.75">
      <c r="A107" s="26" t="s">
        <v>734</v>
      </c>
      <c r="B107" s="98">
        <v>200</v>
      </c>
      <c r="C107" s="119"/>
      <c r="D107" s="20"/>
      <c r="E107" s="15"/>
      <c r="F107" s="160"/>
      <c r="G107" s="98">
        <v>200</v>
      </c>
      <c r="H107" s="91" t="str">
        <f>+'Club PBs'!C199</f>
        <v>0:46.20</v>
      </c>
      <c r="I107" s="11">
        <f>+'Club PBs'!D199</f>
        <v>41973</v>
      </c>
      <c r="J107" s="91" t="str">
        <f>+'Club PBs'!E199</f>
        <v>Belleville</v>
      </c>
      <c r="K107" s="21"/>
    </row>
    <row r="108" spans="1:11" ht="12.75">
      <c r="A108" s="26" t="s">
        <v>734</v>
      </c>
      <c r="B108" s="98">
        <v>300</v>
      </c>
      <c r="C108" s="119"/>
      <c r="D108" s="20"/>
      <c r="E108" s="15"/>
      <c r="F108" s="160"/>
      <c r="G108" s="98">
        <v>300</v>
      </c>
      <c r="H108" s="91" t="str">
        <f>+'Club PBs'!C200</f>
        <v>1:10.04</v>
      </c>
      <c r="I108" s="11">
        <f>+'Club PBs'!D200</f>
        <v>41973</v>
      </c>
      <c r="J108" s="91" t="str">
        <f>+'Club PBs'!E200</f>
        <v>Belleville</v>
      </c>
      <c r="K108" s="21"/>
    </row>
    <row r="109" spans="1:11" ht="12.75">
      <c r="A109" s="26" t="s">
        <v>734</v>
      </c>
      <c r="B109" s="98">
        <v>400</v>
      </c>
      <c r="C109" s="119"/>
      <c r="D109" s="20"/>
      <c r="E109" s="15"/>
      <c r="F109" s="160"/>
      <c r="G109" s="98">
        <v>400</v>
      </c>
      <c r="H109" s="91" t="str">
        <f>+'Club PBs'!C201</f>
        <v>1:33.01</v>
      </c>
      <c r="I109" s="11">
        <f>+'Club PBs'!D201</f>
        <v>41973</v>
      </c>
      <c r="J109" s="91" t="str">
        <f>+'Club PBs'!E201</f>
        <v>Belleville</v>
      </c>
      <c r="K109" s="21"/>
    </row>
    <row r="110" spans="1:11" ht="12.75">
      <c r="A110" s="122"/>
      <c r="B110" s="144"/>
      <c r="C110" s="144"/>
      <c r="D110" s="145"/>
      <c r="E110" s="144"/>
      <c r="F110" s="160"/>
      <c r="G110" s="144"/>
      <c r="H110" s="147"/>
      <c r="I110" s="145"/>
      <c r="J110" s="144"/>
      <c r="K110" s="148"/>
    </row>
    <row r="111" spans="1:11" ht="12.75">
      <c r="A111" s="9" t="s">
        <v>550</v>
      </c>
      <c r="B111" s="15">
        <v>200</v>
      </c>
      <c r="C111" s="10" t="s">
        <v>601</v>
      </c>
      <c r="D111" s="11">
        <v>41678</v>
      </c>
      <c r="E111" s="121" t="s">
        <v>7</v>
      </c>
      <c r="F111" s="134"/>
      <c r="G111" s="130">
        <v>200</v>
      </c>
      <c r="H111" s="91" t="str">
        <f>+'Club PBs'!C398</f>
        <v>0:39.50</v>
      </c>
      <c r="I111" s="11">
        <f>+'Club PBs'!D398</f>
        <v>41678</v>
      </c>
      <c r="J111" s="91" t="str">
        <f>+'Club PBs'!E398</f>
        <v>Kingston</v>
      </c>
      <c r="K111" s="25">
        <f>(C111-H111)/C111</f>
        <v>0</v>
      </c>
    </row>
    <row r="112" spans="1:11" ht="12.75">
      <c r="A112" s="9" t="s">
        <v>550</v>
      </c>
      <c r="B112" s="15">
        <v>400</v>
      </c>
      <c r="C112" s="10" t="s">
        <v>551</v>
      </c>
      <c r="D112" s="11">
        <v>41678</v>
      </c>
      <c r="E112" s="121" t="s">
        <v>7</v>
      </c>
      <c r="F112" s="134"/>
      <c r="G112" s="130">
        <v>400</v>
      </c>
      <c r="H112" s="91" t="str">
        <f>+'Club PBs'!C399</f>
        <v>1:21.04</v>
      </c>
      <c r="I112" s="11">
        <f>+'Club PBs'!D399</f>
        <v>41678</v>
      </c>
      <c r="J112" s="91" t="str">
        <f>+'Club PBs'!E399</f>
        <v>Kingston</v>
      </c>
      <c r="K112" s="25">
        <f>(C112-H112)/C112</f>
        <v>0</v>
      </c>
    </row>
    <row r="113" spans="1:11" ht="12.75">
      <c r="A113" s="9" t="s">
        <v>550</v>
      </c>
      <c r="B113" s="15" t="s">
        <v>27</v>
      </c>
      <c r="C113" s="10" t="s">
        <v>600</v>
      </c>
      <c r="D113" s="11">
        <v>41678</v>
      </c>
      <c r="E113" s="121" t="s">
        <v>7</v>
      </c>
      <c r="F113" s="134"/>
      <c r="G113" s="130" t="s">
        <v>27</v>
      </c>
      <c r="H113" s="91" t="str">
        <f>+'Club PBs'!C400</f>
        <v>1:43.20</v>
      </c>
      <c r="I113" s="11">
        <f>+'Club PBs'!D400</f>
        <v>41678</v>
      </c>
      <c r="J113" s="91" t="str">
        <f>+'Club PBs'!E400</f>
        <v>Kingston</v>
      </c>
      <c r="K113" s="25">
        <f>(C113-H113)/C113</f>
        <v>0</v>
      </c>
    </row>
    <row r="114" spans="1:11" ht="12.75">
      <c r="A114" s="122"/>
      <c r="B114" s="144"/>
      <c r="C114" s="144"/>
      <c r="D114" s="145"/>
      <c r="E114" s="144"/>
      <c r="F114" s="146"/>
      <c r="G114" s="144"/>
      <c r="H114" s="147"/>
      <c r="I114" s="145"/>
      <c r="J114" s="144"/>
      <c r="K114" s="148"/>
    </row>
    <row r="115" spans="1:11" ht="12.75">
      <c r="A115" s="9" t="s">
        <v>552</v>
      </c>
      <c r="B115" s="15">
        <v>200</v>
      </c>
      <c r="C115" s="10" t="s">
        <v>553</v>
      </c>
      <c r="D115" s="11">
        <v>41678</v>
      </c>
      <c r="E115" s="121" t="s">
        <v>7</v>
      </c>
      <c r="F115" s="134"/>
      <c r="G115" s="130">
        <v>200</v>
      </c>
      <c r="H115" s="91" t="str">
        <f>+'Club PBs'!C203</f>
        <v>0:35.60</v>
      </c>
      <c r="I115" s="11">
        <f>+'Club PBs'!D203</f>
        <v>42084</v>
      </c>
      <c r="J115" s="91" t="str">
        <f>+'Club PBs'!E203</f>
        <v>London</v>
      </c>
      <c r="K115" s="25">
        <f>(C115-H115)/C115</f>
        <v>0.20035938903863426</v>
      </c>
    </row>
    <row r="116" spans="1:11" ht="12.75">
      <c r="A116" s="9" t="s">
        <v>552</v>
      </c>
      <c r="B116" s="15">
        <v>300</v>
      </c>
      <c r="C116" s="119"/>
      <c r="D116" s="20"/>
      <c r="E116" s="15"/>
      <c r="F116" s="134"/>
      <c r="G116" s="130">
        <v>300</v>
      </c>
      <c r="H116" s="91" t="str">
        <f>+'Club PBs'!C205</f>
        <v>0:52.21</v>
      </c>
      <c r="I116" s="11">
        <f>+'Club PBs'!D205</f>
        <v>42084</v>
      </c>
      <c r="J116" s="91" t="str">
        <f>+'Club PBs'!E205</f>
        <v>London</v>
      </c>
      <c r="K116" s="21"/>
    </row>
    <row r="117" spans="1:11" ht="12.75">
      <c r="A117" s="9" t="s">
        <v>552</v>
      </c>
      <c r="B117" s="15">
        <v>400</v>
      </c>
      <c r="C117" s="10" t="s">
        <v>554</v>
      </c>
      <c r="D117" s="11">
        <v>41678</v>
      </c>
      <c r="E117" s="121" t="s">
        <v>7</v>
      </c>
      <c r="F117" s="134"/>
      <c r="G117" s="130">
        <v>400</v>
      </c>
      <c r="H117" s="91" t="str">
        <f>+'Club PBs'!C206</f>
        <v>1:12.40</v>
      </c>
      <c r="I117" s="11">
        <f>+'Club PBs'!D206</f>
        <v>42084</v>
      </c>
      <c r="J117" s="91" t="str">
        <f>+'Club PBs'!E206</f>
        <v>London</v>
      </c>
      <c r="K117" s="25">
        <f>(C117-H117)/C117</f>
        <v>0.2045704240826191</v>
      </c>
    </row>
    <row r="118" spans="1:11" ht="12.75">
      <c r="A118" s="9" t="s">
        <v>552</v>
      </c>
      <c r="B118" s="15" t="s">
        <v>27</v>
      </c>
      <c r="C118" s="10" t="s">
        <v>605</v>
      </c>
      <c r="D118" s="11">
        <v>41700</v>
      </c>
      <c r="E118" s="121" t="s">
        <v>0</v>
      </c>
      <c r="F118" s="134"/>
      <c r="G118" s="130" t="s">
        <v>27</v>
      </c>
      <c r="H118" s="91" t="str">
        <f>+'Club PBs'!C207</f>
        <v>1:50.29</v>
      </c>
      <c r="I118" s="11">
        <f>+'Club PBs'!D207</f>
        <v>41700</v>
      </c>
      <c r="J118" s="91" t="str">
        <f>+'Club PBs'!E207</f>
        <v>Brockville</v>
      </c>
      <c r="K118" s="25">
        <f>(C118-H118)/C118</f>
        <v>0</v>
      </c>
    </row>
    <row r="119" spans="1:11" ht="12.75">
      <c r="A119" s="122"/>
      <c r="B119" s="144"/>
      <c r="C119" s="144"/>
      <c r="D119" s="145"/>
      <c r="E119" s="144"/>
      <c r="F119" s="146"/>
      <c r="G119" s="144"/>
      <c r="H119" s="147"/>
      <c r="I119" s="145"/>
      <c r="J119" s="144"/>
      <c r="K119" s="148"/>
    </row>
    <row r="120" spans="1:11" ht="12.75">
      <c r="A120" s="9" t="s">
        <v>805</v>
      </c>
      <c r="B120" s="15">
        <v>500</v>
      </c>
      <c r="C120" s="119"/>
      <c r="D120" s="20"/>
      <c r="E120" s="15"/>
      <c r="F120" s="160"/>
      <c r="G120" s="15">
        <v>500</v>
      </c>
      <c r="H120" s="91" t="str">
        <f>+'Club PBs'!C208</f>
        <v>1:04.47</v>
      </c>
      <c r="I120" s="11">
        <f>+'Club PBs'!D208</f>
        <v>42049</v>
      </c>
      <c r="J120" s="91" t="str">
        <f>+'Club PBs'!E208</f>
        <v>Brockville</v>
      </c>
      <c r="K120" s="21"/>
    </row>
    <row r="121" spans="1:11" ht="12.75">
      <c r="A121" s="9" t="s">
        <v>805</v>
      </c>
      <c r="B121" s="15">
        <v>1000</v>
      </c>
      <c r="C121" s="119"/>
      <c r="D121" s="20"/>
      <c r="E121" s="15"/>
      <c r="F121" s="160"/>
      <c r="G121" s="15">
        <v>1000</v>
      </c>
      <c r="H121" s="91" t="str">
        <f>+'Club PBs'!C209</f>
        <v>2:12.94</v>
      </c>
      <c r="I121" s="11">
        <f>+'Club PBs'!D209</f>
        <v>42049</v>
      </c>
      <c r="J121" s="91" t="str">
        <f>+'Club PBs'!E209</f>
        <v>Brockville</v>
      </c>
      <c r="K121" s="21"/>
    </row>
    <row r="122" spans="1:11" ht="12.75">
      <c r="A122" s="9" t="s">
        <v>805</v>
      </c>
      <c r="B122" s="15">
        <v>1500</v>
      </c>
      <c r="C122" s="119"/>
      <c r="D122" s="20"/>
      <c r="E122" s="15"/>
      <c r="F122" s="160"/>
      <c r="G122" s="15">
        <v>1500</v>
      </c>
      <c r="H122" s="91" t="str">
        <f>+'Club PBs'!C210</f>
        <v>3:31.62</v>
      </c>
      <c r="I122" s="11">
        <f>+'Club PBs'!D210</f>
        <v>42049</v>
      </c>
      <c r="J122" s="91" t="str">
        <f>+'Club PBs'!E210</f>
        <v>Brockville</v>
      </c>
      <c r="K122" s="21"/>
    </row>
    <row r="123" spans="1:11" ht="12.75">
      <c r="A123" s="122"/>
      <c r="B123" s="144"/>
      <c r="C123" s="144"/>
      <c r="D123" s="145"/>
      <c r="E123" s="144"/>
      <c r="F123" s="160"/>
      <c r="G123" s="144"/>
      <c r="H123" s="147"/>
      <c r="I123" s="145"/>
      <c r="J123" s="144"/>
      <c r="K123" s="148"/>
    </row>
    <row r="124" spans="1:11" ht="12.75">
      <c r="A124" s="39" t="s">
        <v>555</v>
      </c>
      <c r="B124" s="15">
        <v>200</v>
      </c>
      <c r="C124" s="10" t="s">
        <v>603</v>
      </c>
      <c r="D124" s="11">
        <v>41700</v>
      </c>
      <c r="E124" s="121" t="s">
        <v>0</v>
      </c>
      <c r="F124" s="134"/>
      <c r="G124" s="130">
        <v>200</v>
      </c>
      <c r="H124" s="91" t="str">
        <f>+'Club PBs'!C212</f>
        <v>0:34.84</v>
      </c>
      <c r="I124" s="11">
        <f>+'Club PBs'!D212</f>
        <v>42084</v>
      </c>
      <c r="J124" s="91" t="str">
        <f>+'Club PBs'!E212</f>
        <v>London</v>
      </c>
      <c r="K124" s="25">
        <f>(C124-H124)/C124</f>
        <v>0.14017769002961475</v>
      </c>
    </row>
    <row r="125" spans="1:11" ht="12.75">
      <c r="A125" s="39" t="s">
        <v>555</v>
      </c>
      <c r="B125" s="15">
        <v>400</v>
      </c>
      <c r="C125" s="10" t="s">
        <v>556</v>
      </c>
      <c r="D125" s="11">
        <v>41678</v>
      </c>
      <c r="E125" s="121" t="s">
        <v>7</v>
      </c>
      <c r="F125" s="134"/>
      <c r="G125" s="130">
        <v>400</v>
      </c>
      <c r="H125" s="91" t="str">
        <f>+'Club PBs'!C215</f>
        <v>1:12.70</v>
      </c>
      <c r="I125" s="11">
        <f>+'Club PBs'!D215</f>
        <v>42084</v>
      </c>
      <c r="J125" s="91" t="str">
        <f>+'Club PBs'!E215</f>
        <v>London</v>
      </c>
      <c r="K125" s="25">
        <f>(C125-H125)/C125</f>
        <v>0.18213522330970858</v>
      </c>
    </row>
    <row r="126" spans="1:11" ht="12.75">
      <c r="A126" s="39" t="s">
        <v>555</v>
      </c>
      <c r="B126" s="15" t="s">
        <v>27</v>
      </c>
      <c r="C126" s="10" t="s">
        <v>604</v>
      </c>
      <c r="D126" s="11">
        <v>41700</v>
      </c>
      <c r="E126" s="121" t="s">
        <v>0</v>
      </c>
      <c r="F126" s="134"/>
      <c r="G126" s="130" t="s">
        <v>27</v>
      </c>
      <c r="H126" s="91" t="str">
        <f>+'Club PBs'!C216</f>
        <v>1:51.02</v>
      </c>
      <c r="I126" s="11">
        <f>+'Club PBs'!D216</f>
        <v>41700</v>
      </c>
      <c r="J126" s="91" t="str">
        <f>+'Club PBs'!E216</f>
        <v>Brockville</v>
      </c>
      <c r="K126" s="25">
        <f>(C126-H126)/C126</f>
        <v>0</v>
      </c>
    </row>
    <row r="127" spans="1:11" ht="12.75">
      <c r="A127" s="122"/>
      <c r="B127" s="144"/>
      <c r="C127" s="144"/>
      <c r="D127" s="145"/>
      <c r="E127" s="144"/>
      <c r="F127" s="146"/>
      <c r="G127" s="144"/>
      <c r="H127" s="147"/>
      <c r="I127" s="145"/>
      <c r="J127" s="144"/>
      <c r="K127" s="148"/>
    </row>
    <row r="128" spans="1:11" ht="12.75">
      <c r="A128" s="26" t="s">
        <v>631</v>
      </c>
      <c r="B128" s="15">
        <v>200</v>
      </c>
      <c r="C128" s="10" t="s">
        <v>640</v>
      </c>
      <c r="D128" s="11">
        <v>41581</v>
      </c>
      <c r="E128" s="121" t="s">
        <v>64</v>
      </c>
      <c r="F128" s="134"/>
      <c r="G128" s="130">
        <v>200</v>
      </c>
      <c r="H128" s="91" t="str">
        <f>+'Club PBs'!C219</f>
        <v>0:21.28</v>
      </c>
      <c r="I128" s="11">
        <f>+'Club PBs'!D219</f>
        <v>41581</v>
      </c>
      <c r="J128" s="91" t="str">
        <f>+'Club PBs'!E219</f>
        <v>Clarington</v>
      </c>
      <c r="K128" s="25">
        <f aca="true" t="shared" si="0" ref="K128:K134">(C128-H128)/C128</f>
        <v>0</v>
      </c>
    </row>
    <row r="129" spans="1:11" ht="12.75">
      <c r="A129" s="26" t="s">
        <v>631</v>
      </c>
      <c r="B129" s="15">
        <v>400</v>
      </c>
      <c r="C129" s="10" t="s">
        <v>613</v>
      </c>
      <c r="D129" s="11">
        <v>41693</v>
      </c>
      <c r="E129" s="121" t="s">
        <v>21</v>
      </c>
      <c r="F129" s="135"/>
      <c r="G129" s="130">
        <v>400</v>
      </c>
      <c r="H129" s="91" t="str">
        <f>+'Club PBs'!C222</f>
        <v>0:38.44</v>
      </c>
      <c r="I129" s="11">
        <f>+'Club PBs'!D222</f>
        <v>41693</v>
      </c>
      <c r="J129" s="91" t="str">
        <f>+'Club PBs'!E222</f>
        <v>Newmarket</v>
      </c>
      <c r="K129" s="25">
        <f t="shared" si="0"/>
        <v>0</v>
      </c>
    </row>
    <row r="130" spans="1:11" ht="12.75">
      <c r="A130" s="26" t="s">
        <v>631</v>
      </c>
      <c r="B130" s="15">
        <v>500</v>
      </c>
      <c r="C130" s="34" t="s">
        <v>606</v>
      </c>
      <c r="D130" s="28">
        <v>41699</v>
      </c>
      <c r="E130" s="123" t="s">
        <v>607</v>
      </c>
      <c r="F130" s="135"/>
      <c r="G130" s="130">
        <v>500</v>
      </c>
      <c r="H130" s="92" t="str">
        <f>+'Club PBs'!C224</f>
        <v>0:46.52</v>
      </c>
      <c r="I130" s="28">
        <f>+'Club PBs'!D224</f>
        <v>41699</v>
      </c>
      <c r="J130" s="92" t="str">
        <f>+'Club PBs'!E224</f>
        <v>Ontario Winter Games</v>
      </c>
      <c r="K130" s="25">
        <f t="shared" si="0"/>
        <v>0</v>
      </c>
    </row>
    <row r="131" spans="1:11" ht="12.75">
      <c r="A131" s="26" t="s">
        <v>631</v>
      </c>
      <c r="B131" s="15" t="s">
        <v>27</v>
      </c>
      <c r="C131" s="10" t="s">
        <v>641</v>
      </c>
      <c r="D131" s="11">
        <v>41672</v>
      </c>
      <c r="E131" s="121" t="s">
        <v>322</v>
      </c>
      <c r="F131" s="135"/>
      <c r="G131" s="130" t="s">
        <v>27</v>
      </c>
      <c r="H131" s="91" t="str">
        <f>+'Club PBs'!C223</f>
        <v>0:48.59</v>
      </c>
      <c r="I131" s="11">
        <f>+'Club PBs'!D223</f>
        <v>41672</v>
      </c>
      <c r="J131" s="91" t="str">
        <f>+'Club PBs'!E223</f>
        <v>Barrie</v>
      </c>
      <c r="K131" s="25">
        <f t="shared" si="0"/>
        <v>0</v>
      </c>
    </row>
    <row r="132" spans="1:11" ht="12.75">
      <c r="A132" s="26" t="s">
        <v>631</v>
      </c>
      <c r="B132" s="15">
        <v>1000</v>
      </c>
      <c r="C132" s="10" t="s">
        <v>608</v>
      </c>
      <c r="D132" s="28">
        <v>41699</v>
      </c>
      <c r="E132" s="123" t="s">
        <v>607</v>
      </c>
      <c r="F132" s="135"/>
      <c r="G132" s="130">
        <v>1000</v>
      </c>
      <c r="H132" s="91" t="str">
        <f>+'Club PBs'!C227</f>
        <v>1:40.24</v>
      </c>
      <c r="I132" s="11">
        <f>+'Club PBs'!D227</f>
        <v>41699</v>
      </c>
      <c r="J132" s="91" t="str">
        <f>+'Club PBs'!E227</f>
        <v>Ontario Winter Games</v>
      </c>
      <c r="K132" s="25">
        <f t="shared" si="0"/>
        <v>0</v>
      </c>
    </row>
    <row r="133" spans="1:11" ht="12.75">
      <c r="A133" s="26" t="s">
        <v>631</v>
      </c>
      <c r="B133" s="15">
        <v>1500</v>
      </c>
      <c r="C133" s="10" t="s">
        <v>609</v>
      </c>
      <c r="D133" s="28">
        <v>41699</v>
      </c>
      <c r="E133" s="123" t="s">
        <v>607</v>
      </c>
      <c r="F133" s="134"/>
      <c r="G133" s="130">
        <v>1500</v>
      </c>
      <c r="H133" s="91" t="str">
        <f>+'Club PBs'!C229</f>
        <v>2:31.02</v>
      </c>
      <c r="I133" s="11">
        <f>+'Club PBs'!D229</f>
        <v>41699</v>
      </c>
      <c r="J133" s="91" t="str">
        <f>+'Club PBs'!E229</f>
        <v>Ontario Winter Games</v>
      </c>
      <c r="K133" s="25">
        <f t="shared" si="0"/>
        <v>0</v>
      </c>
    </row>
    <row r="134" spans="1:11" ht="12.75">
      <c r="A134" s="26" t="s">
        <v>631</v>
      </c>
      <c r="B134" s="15" t="s">
        <v>193</v>
      </c>
      <c r="C134" s="10" t="s">
        <v>543</v>
      </c>
      <c r="D134" s="11">
        <v>41581</v>
      </c>
      <c r="E134" s="121" t="s">
        <v>64</v>
      </c>
      <c r="F134" s="134"/>
      <c r="G134" s="130" t="s">
        <v>193</v>
      </c>
      <c r="H134" s="91" t="str">
        <f>+'Club PBs'!C228</f>
        <v>2:37.202</v>
      </c>
      <c r="I134" s="11">
        <f>+'Club PBs'!D228</f>
        <v>41581</v>
      </c>
      <c r="J134" s="91" t="str">
        <f>+'Club PBs'!E228</f>
        <v>Clarington</v>
      </c>
      <c r="K134" s="25">
        <f t="shared" si="0"/>
        <v>0</v>
      </c>
    </row>
    <row r="135" spans="1:11" ht="12.75">
      <c r="A135" s="122"/>
      <c r="B135" s="144"/>
      <c r="C135" s="144"/>
      <c r="D135" s="145"/>
      <c r="E135" s="144"/>
      <c r="F135" s="146"/>
      <c r="G135" s="144"/>
      <c r="H135" s="147"/>
      <c r="I135" s="145"/>
      <c r="J135" s="144"/>
      <c r="K135" s="148"/>
    </row>
    <row r="136" spans="1:11" ht="12.75">
      <c r="A136" s="26" t="s">
        <v>13</v>
      </c>
      <c r="B136" s="15">
        <v>200</v>
      </c>
      <c r="C136" s="10" t="s">
        <v>712</v>
      </c>
      <c r="D136" s="11">
        <v>41728</v>
      </c>
      <c r="E136" s="121" t="s">
        <v>21</v>
      </c>
      <c r="F136" s="134"/>
      <c r="G136" s="130">
        <v>200</v>
      </c>
      <c r="H136" s="91" t="str">
        <f>+'Club PBs'!C242</f>
        <v>0:25.98</v>
      </c>
      <c r="I136" s="11">
        <f>+'Club PBs'!D242</f>
        <v>41728</v>
      </c>
      <c r="J136" s="91" t="str">
        <f>+'Club PBs'!E242</f>
        <v>Newmarket</v>
      </c>
      <c r="K136" s="25">
        <f>(C136-H136)/C136</f>
        <v>0</v>
      </c>
    </row>
    <row r="137" spans="1:11" ht="12.75">
      <c r="A137" s="26" t="s">
        <v>13</v>
      </c>
      <c r="B137" s="15">
        <v>400</v>
      </c>
      <c r="C137" s="10" t="s">
        <v>711</v>
      </c>
      <c r="D137" s="11">
        <v>41728</v>
      </c>
      <c r="E137" s="121" t="s">
        <v>21</v>
      </c>
      <c r="F137" s="134"/>
      <c r="G137" s="130">
        <v>400</v>
      </c>
      <c r="H137" s="91" t="str">
        <f>+'Club PBs'!C245</f>
        <v>0:48.90</v>
      </c>
      <c r="I137" s="11">
        <f>+'Club PBs'!D245</f>
        <v>41918</v>
      </c>
      <c r="J137" s="91" t="str">
        <f>+'Club PBs'!E245</f>
        <v>Ottawa</v>
      </c>
      <c r="K137" s="25">
        <f>(C137-H137)/C137</f>
        <v>0.00508646998982703</v>
      </c>
    </row>
    <row r="138" spans="1:11" ht="12.75">
      <c r="A138" s="26" t="s">
        <v>13</v>
      </c>
      <c r="B138" s="169" t="s">
        <v>27</v>
      </c>
      <c r="C138" s="164" t="s">
        <v>713</v>
      </c>
      <c r="D138" s="37">
        <v>41728</v>
      </c>
      <c r="E138" s="125" t="s">
        <v>21</v>
      </c>
      <c r="F138" s="134"/>
      <c r="G138" s="131" t="s">
        <v>27</v>
      </c>
      <c r="H138" s="96" t="str">
        <f>+'Club PBs'!C247</f>
        <v>1:01.36</v>
      </c>
      <c r="I138" s="97">
        <f>+'Club PBs'!D247</f>
        <v>41728</v>
      </c>
      <c r="J138" s="96" t="str">
        <f>+'Club PBs'!E247</f>
        <v>Newmarket</v>
      </c>
      <c r="K138" s="141">
        <f>(C138-H138)/C138</f>
        <v>0</v>
      </c>
    </row>
    <row r="139" spans="1:11" ht="12.75">
      <c r="A139" s="26" t="s">
        <v>13</v>
      </c>
      <c r="B139" s="18">
        <v>500</v>
      </c>
      <c r="C139" s="167"/>
      <c r="D139" s="20"/>
      <c r="E139" s="15"/>
      <c r="F139" s="134"/>
      <c r="G139" s="18">
        <v>500</v>
      </c>
      <c r="H139" s="96" t="str">
        <f>+'Club PBs'!C246</f>
        <v>0:59.46</v>
      </c>
      <c r="I139" s="97">
        <f>+'Club PBs'!D246</f>
        <v>42049</v>
      </c>
      <c r="J139" s="96" t="str">
        <f>+'Club PBs'!E246</f>
        <v>Brockville</v>
      </c>
      <c r="K139" s="21"/>
    </row>
    <row r="140" spans="1:11" ht="12.75">
      <c r="A140" s="26" t="s">
        <v>13</v>
      </c>
      <c r="B140" s="18" t="s">
        <v>82</v>
      </c>
      <c r="C140" s="167"/>
      <c r="D140" s="20"/>
      <c r="E140" s="15"/>
      <c r="F140" s="134"/>
      <c r="G140" s="18" t="s">
        <v>82</v>
      </c>
      <c r="H140" s="94" t="str">
        <f>+'Club PBs'!C249</f>
        <v>2:05.73</v>
      </c>
      <c r="I140" s="45">
        <f>+'Club PBs'!D249</f>
        <v>41918</v>
      </c>
      <c r="J140" s="94" t="str">
        <f>+'Club PBs'!E249</f>
        <v>Ottawa</v>
      </c>
      <c r="K140" s="21"/>
    </row>
    <row r="141" spans="1:11" ht="12.75">
      <c r="A141" s="9" t="s">
        <v>13</v>
      </c>
      <c r="B141" s="100" t="s">
        <v>193</v>
      </c>
      <c r="C141" s="36" t="s">
        <v>710</v>
      </c>
      <c r="D141" s="102">
        <v>41728</v>
      </c>
      <c r="E141" s="120" t="s">
        <v>21</v>
      </c>
      <c r="F141" s="134"/>
      <c r="G141" s="130" t="s">
        <v>193</v>
      </c>
      <c r="H141" s="170" t="str">
        <f>+'Club PBs'!C250</f>
        <v>3:05.33</v>
      </c>
      <c r="I141" s="171">
        <f>+'Club PBs'!D250</f>
        <v>42092</v>
      </c>
      <c r="J141" s="93" t="str">
        <f>+'Club PBs'!E250</f>
        <v>Gloucester</v>
      </c>
      <c r="K141" s="104">
        <f>(C141-H141)/C141</f>
        <v>0.04890690752335014</v>
      </c>
    </row>
    <row r="142" spans="1:11" ht="12.75">
      <c r="A142" s="122"/>
      <c r="B142" s="144"/>
      <c r="C142" s="144"/>
      <c r="D142" s="145"/>
      <c r="E142" s="144"/>
      <c r="F142" s="146"/>
      <c r="G142" s="144"/>
      <c r="H142" s="147"/>
      <c r="I142" s="145"/>
      <c r="J142" s="144"/>
      <c r="K142" s="148"/>
    </row>
    <row r="143" spans="1:11" ht="12.75">
      <c r="A143" s="24" t="s">
        <v>32</v>
      </c>
      <c r="B143" s="15">
        <v>200</v>
      </c>
      <c r="C143" s="10" t="s">
        <v>642</v>
      </c>
      <c r="D143" s="11">
        <v>41721</v>
      </c>
      <c r="E143" s="121" t="s">
        <v>615</v>
      </c>
      <c r="F143" s="134"/>
      <c r="G143" s="130">
        <v>200</v>
      </c>
      <c r="H143" s="91" t="str">
        <f>+'Club PBs'!C257</f>
        <v>0:26.59</v>
      </c>
      <c r="I143" s="11">
        <f>+'Club PBs'!D257</f>
        <v>42084</v>
      </c>
      <c r="J143" s="91" t="str">
        <f>+'Club PBs'!E257</f>
        <v>London</v>
      </c>
      <c r="K143" s="25">
        <f>(C143-H143)/C143</f>
        <v>0.08625429553264631</v>
      </c>
    </row>
    <row r="144" spans="1:11" ht="12.75">
      <c r="A144" s="24" t="s">
        <v>32</v>
      </c>
      <c r="B144" s="15">
        <v>300</v>
      </c>
      <c r="C144" s="166"/>
      <c r="D144" s="20"/>
      <c r="E144" s="165"/>
      <c r="F144" s="134"/>
      <c r="G144" s="130">
        <v>300</v>
      </c>
      <c r="H144" s="161" t="str">
        <f>+'Club PBs'!C259</f>
        <v>0:38.42</v>
      </c>
      <c r="I144" s="162">
        <f>+'Club PBs'!D259</f>
        <v>42084</v>
      </c>
      <c r="J144" s="161" t="str">
        <f>+'Club PBs'!E259</f>
        <v>London</v>
      </c>
      <c r="K144" s="21"/>
    </row>
    <row r="145" spans="1:11" ht="12.75">
      <c r="A145" s="24" t="s">
        <v>32</v>
      </c>
      <c r="B145" s="18">
        <v>400</v>
      </c>
      <c r="C145" s="34" t="s">
        <v>618</v>
      </c>
      <c r="D145" s="11">
        <v>41721</v>
      </c>
      <c r="E145" s="121" t="s">
        <v>615</v>
      </c>
      <c r="F145" s="135"/>
      <c r="G145" s="131">
        <v>400</v>
      </c>
      <c r="H145" s="92" t="str">
        <f>+'Club PBs'!C261</f>
        <v>0:51.07</v>
      </c>
      <c r="I145" s="28">
        <f>+'Club PBs'!D261</f>
        <v>42084</v>
      </c>
      <c r="J145" s="92" t="str">
        <f>+'Club PBs'!E261</f>
        <v>London</v>
      </c>
      <c r="K145" s="25">
        <f>(C145-H145)/C145</f>
        <v>0.09386089425124196</v>
      </c>
    </row>
    <row r="146" spans="1:11" ht="12.75">
      <c r="A146" s="24" t="s">
        <v>32</v>
      </c>
      <c r="B146" s="15" t="s">
        <v>27</v>
      </c>
      <c r="C146" s="164" t="s">
        <v>643</v>
      </c>
      <c r="D146" s="37">
        <v>41580</v>
      </c>
      <c r="E146" s="125" t="s">
        <v>10</v>
      </c>
      <c r="F146" s="135"/>
      <c r="G146" s="139" t="s">
        <v>27</v>
      </c>
      <c r="H146" s="172" t="str">
        <f>+'Club PBs'!C262</f>
        <v>1:13.20</v>
      </c>
      <c r="I146" s="97">
        <f>+'Club PBs'!D262</f>
        <v>41580</v>
      </c>
      <c r="J146" s="96" t="str">
        <f>+'Club PBs'!E262</f>
        <v>Gloucester</v>
      </c>
      <c r="K146" s="141">
        <f>(C146-H146)/C146</f>
        <v>0</v>
      </c>
    </row>
    <row r="147" spans="1:11" ht="12.75">
      <c r="A147" s="24" t="s">
        <v>32</v>
      </c>
      <c r="B147" s="158">
        <v>800</v>
      </c>
      <c r="C147" s="167"/>
      <c r="D147" s="20"/>
      <c r="E147" s="15"/>
      <c r="F147" s="159"/>
      <c r="G147" s="15">
        <v>800</v>
      </c>
      <c r="H147" s="173" t="str">
        <f>+'Club PBs'!C263</f>
        <v>1:53.01</v>
      </c>
      <c r="I147" s="45">
        <f>+'Club PBs'!D263</f>
        <v>42049</v>
      </c>
      <c r="J147" s="94" t="str">
        <f>+'Club PBs'!E263</f>
        <v>Brockville</v>
      </c>
      <c r="K147" s="21"/>
    </row>
    <row r="148" spans="1:11" ht="12.75">
      <c r="A148" s="233" t="s">
        <v>32</v>
      </c>
      <c r="B148" s="158" t="s">
        <v>193</v>
      </c>
      <c r="C148" s="234"/>
      <c r="D148" s="235"/>
      <c r="E148" s="158"/>
      <c r="F148" s="159"/>
      <c r="G148" s="158" t="s">
        <v>193</v>
      </c>
      <c r="H148" s="173" t="str">
        <f>+'Club PBs'!C264</f>
        <v>3:33.89</v>
      </c>
      <c r="I148" s="45">
        <f>+'Club PBs'!D264</f>
        <v>42084</v>
      </c>
      <c r="J148" s="94" t="str">
        <f>+'Club PBs'!E264</f>
        <v>London</v>
      </c>
      <c r="K148" s="236"/>
    </row>
    <row r="149" spans="1:11" ht="12.75">
      <c r="A149" s="122"/>
      <c r="B149" s="144"/>
      <c r="C149" s="144"/>
      <c r="D149" s="145"/>
      <c r="E149" s="144"/>
      <c r="F149" s="146"/>
      <c r="G149" s="144"/>
      <c r="H149" s="147"/>
      <c r="I149" s="145"/>
      <c r="J149" s="144"/>
      <c r="K149" s="148"/>
    </row>
    <row r="150" spans="1:11" ht="12.75">
      <c r="A150" s="24" t="s">
        <v>819</v>
      </c>
      <c r="B150" s="158">
        <v>400</v>
      </c>
      <c r="C150" s="167"/>
      <c r="D150" s="20"/>
      <c r="E150" s="15"/>
      <c r="F150" s="134"/>
      <c r="G150" s="158">
        <v>400</v>
      </c>
      <c r="H150" s="173" t="str">
        <f>+'Club PBs'!C269</f>
        <v>0:50.83</v>
      </c>
      <c r="I150" s="45">
        <f>+'Club PBs'!D269</f>
        <v>42092</v>
      </c>
      <c r="J150" s="94" t="str">
        <f>+'Club PBs'!E269</f>
        <v>Gloucester</v>
      </c>
      <c r="K150" s="21"/>
    </row>
    <row r="151" spans="1:11" ht="12.75" customHeight="1">
      <c r="A151" s="24" t="s">
        <v>819</v>
      </c>
      <c r="B151" s="158">
        <v>500</v>
      </c>
      <c r="C151" s="167"/>
      <c r="D151" s="20"/>
      <c r="E151" s="15"/>
      <c r="F151" s="134"/>
      <c r="G151" s="158">
        <v>500</v>
      </c>
      <c r="H151" s="173" t="str">
        <f>+'Club PBs'!C270</f>
        <v>1:01.37</v>
      </c>
      <c r="I151" s="45">
        <f>+'Club PBs'!D270</f>
        <v>42092</v>
      </c>
      <c r="J151" s="94" t="str">
        <f>+'Club PBs'!E270</f>
        <v>Gloucester</v>
      </c>
      <c r="K151" s="21"/>
    </row>
    <row r="152" spans="1:11" ht="12.75" customHeight="1">
      <c r="A152" s="24" t="s">
        <v>819</v>
      </c>
      <c r="B152" s="158">
        <v>1500</v>
      </c>
      <c r="C152" s="167"/>
      <c r="D152" s="20"/>
      <c r="E152" s="15"/>
      <c r="F152" s="134"/>
      <c r="G152" s="158">
        <v>1500</v>
      </c>
      <c r="H152" s="173" t="str">
        <f>+'Club PBs'!C271</f>
        <v>3:24.45</v>
      </c>
      <c r="I152" s="45">
        <f>+'Club PBs'!D271</f>
        <v>42092</v>
      </c>
      <c r="J152" s="94" t="str">
        <f>+'Club PBs'!E271</f>
        <v>Gloucester</v>
      </c>
      <c r="K152" s="21"/>
    </row>
    <row r="153" spans="1:11" ht="12.75" customHeight="1">
      <c r="A153" s="122"/>
      <c r="B153" s="144"/>
      <c r="C153" s="144"/>
      <c r="D153" s="145"/>
      <c r="E153" s="144"/>
      <c r="F153" s="146"/>
      <c r="G153" s="144"/>
      <c r="H153" s="147"/>
      <c r="I153" s="145"/>
      <c r="J153" s="144"/>
      <c r="K153" s="148"/>
    </row>
    <row r="154" spans="1:11" ht="12.75">
      <c r="A154" s="24" t="s">
        <v>839</v>
      </c>
      <c r="B154" s="158">
        <v>200</v>
      </c>
      <c r="C154" s="167"/>
      <c r="D154" s="20"/>
      <c r="E154" s="15"/>
      <c r="F154" s="134"/>
      <c r="G154" s="158">
        <v>200</v>
      </c>
      <c r="H154" s="173" t="str">
        <f>+'Club PBs'!C280</f>
        <v>0:33.84</v>
      </c>
      <c r="I154" s="45">
        <f>+'Club PBs'!D280</f>
        <v>42049</v>
      </c>
      <c r="J154" s="94" t="str">
        <f>+'Club PBs'!E280</f>
        <v>Brockville</v>
      </c>
      <c r="K154" s="21"/>
    </row>
    <row r="155" spans="1:11" ht="12.75" customHeight="1">
      <c r="A155" s="24" t="s">
        <v>839</v>
      </c>
      <c r="B155" s="158">
        <v>300</v>
      </c>
      <c r="C155" s="167"/>
      <c r="D155" s="20"/>
      <c r="E155" s="15"/>
      <c r="F155" s="134"/>
      <c r="G155" s="158">
        <v>300</v>
      </c>
      <c r="H155" s="173" t="str">
        <f>+'Club PBs'!C281</f>
        <v>0:55.34</v>
      </c>
      <c r="I155" s="45">
        <f>+'Club PBs'!D281</f>
        <v>42049</v>
      </c>
      <c r="J155" s="94" t="str">
        <f>+'Club PBs'!E281</f>
        <v>Brockville</v>
      </c>
      <c r="K155" s="21"/>
    </row>
    <row r="156" spans="1:11" ht="12.75" customHeight="1">
      <c r="A156" s="24" t="s">
        <v>839</v>
      </c>
      <c r="B156" s="158">
        <v>400</v>
      </c>
      <c r="C156" s="167"/>
      <c r="D156" s="20"/>
      <c r="E156" s="15"/>
      <c r="F156" s="134"/>
      <c r="G156" s="158">
        <v>400</v>
      </c>
      <c r="H156" s="173" t="str">
        <f>+'Club PBs'!C282</f>
        <v>1:15.79</v>
      </c>
      <c r="I156" s="45">
        <f>+'Club PBs'!D282</f>
        <v>42049</v>
      </c>
      <c r="J156" s="94" t="str">
        <f>+'Club PBs'!E282</f>
        <v>Brockville</v>
      </c>
      <c r="K156" s="21"/>
    </row>
    <row r="157" spans="1:11" ht="12.75" customHeight="1">
      <c r="A157" s="122"/>
      <c r="B157" s="144"/>
      <c r="C157" s="144"/>
      <c r="D157" s="145"/>
      <c r="E157" s="144"/>
      <c r="F157" s="146"/>
      <c r="G157" s="144"/>
      <c r="H157" s="147"/>
      <c r="I157" s="145"/>
      <c r="J157" s="144"/>
      <c r="K157" s="148"/>
    </row>
    <row r="158" spans="8:9" ht="19.5" customHeight="1">
      <c r="H158" s="8"/>
      <c r="I158" s="8"/>
    </row>
    <row r="159" spans="7:10" ht="20.25" customHeight="1">
      <c r="G159" s="53"/>
      <c r="H159" s="53"/>
      <c r="I159" s="53"/>
      <c r="J159" s="53"/>
    </row>
    <row r="160" spans="8:9" ht="19.5" customHeight="1">
      <c r="H160" s="8"/>
      <c r="I160" s="8"/>
    </row>
    <row r="161" ht="19.5" customHeight="1"/>
    <row r="162" ht="20.25" customHeight="1"/>
    <row r="163" ht="20.25" customHeight="1">
      <c r="F163" s="150"/>
    </row>
    <row r="164" ht="20.25" customHeight="1">
      <c r="F164" s="150"/>
    </row>
    <row r="165" ht="20.25" customHeight="1"/>
    <row r="166" ht="20.25" customHeight="1"/>
    <row r="167" ht="20.25" customHeight="1"/>
    <row r="168" ht="20.25" customHeight="1"/>
    <row r="169" ht="20.25" customHeight="1">
      <c r="F169" s="150"/>
    </row>
    <row r="170" ht="20.25" customHeight="1">
      <c r="F170" s="150"/>
    </row>
    <row r="171" ht="20.25" customHeight="1">
      <c r="F171" s="150"/>
    </row>
    <row r="172" ht="12.75">
      <c r="F172" s="150"/>
    </row>
    <row r="173" spans="250:255" ht="20.25" customHeight="1">
      <c r="IP173" s="55"/>
      <c r="IQ173" s="55"/>
      <c r="IR173" s="55"/>
      <c r="IS173" s="55"/>
      <c r="IT173" s="55"/>
      <c r="IU173" s="55"/>
    </row>
    <row r="174" spans="250:255" ht="20.25" customHeight="1">
      <c r="IP174" s="55"/>
      <c r="IQ174" s="55"/>
      <c r="IR174" s="55"/>
      <c r="IS174" s="55"/>
      <c r="IT174" s="55"/>
      <c r="IU174" s="55"/>
    </row>
    <row r="175" spans="250:255" ht="20.25" customHeight="1">
      <c r="IP175" s="55"/>
      <c r="IQ175" s="55"/>
      <c r="IR175" s="55"/>
      <c r="IS175" s="55"/>
      <c r="IT175" s="55"/>
      <c r="IU175" s="55"/>
    </row>
    <row r="176" spans="250:255" ht="19.5" customHeight="1">
      <c r="IP176" s="55"/>
      <c r="IQ176" s="55"/>
      <c r="IR176" s="55"/>
      <c r="IS176" s="55"/>
      <c r="IT176" s="55"/>
      <c r="IU176" s="55"/>
    </row>
    <row r="177" spans="250:255" ht="19.5" customHeight="1">
      <c r="IP177" s="55"/>
      <c r="IQ177" s="55"/>
      <c r="IR177" s="55"/>
      <c r="IS177" s="55"/>
      <c r="IT177" s="55"/>
      <c r="IU177" s="55"/>
    </row>
    <row r="178" spans="250:255" ht="19.5" customHeight="1">
      <c r="IP178" s="55"/>
      <c r="IQ178" s="55"/>
      <c r="IR178" s="55"/>
      <c r="IS178" s="55"/>
      <c r="IT178" s="55"/>
      <c r="IU178" s="55"/>
    </row>
    <row r="179" spans="250:255" ht="19.5" customHeight="1">
      <c r="IP179" s="55"/>
      <c r="IQ179" s="55"/>
      <c r="IR179" s="55"/>
      <c r="IS179" s="55"/>
      <c r="IT179" s="55"/>
      <c r="IU179" s="55"/>
    </row>
    <row r="180" spans="250:255" ht="19.5" customHeight="1">
      <c r="IP180" s="55"/>
      <c r="IQ180" s="55"/>
      <c r="IR180" s="55"/>
      <c r="IS180" s="55"/>
      <c r="IT180" s="55"/>
      <c r="IU180" s="55"/>
    </row>
    <row r="181" spans="250:255" ht="19.5" customHeight="1">
      <c r="IP181" s="55"/>
      <c r="IQ181" s="55"/>
      <c r="IR181" s="55"/>
      <c r="IS181" s="55"/>
      <c r="IT181" s="55"/>
      <c r="IU181" s="55"/>
    </row>
    <row r="182" spans="6:255" ht="19.5" customHeight="1">
      <c r="F182" s="151"/>
      <c r="K182" s="57"/>
      <c r="IP182" s="55"/>
      <c r="IQ182" s="55"/>
      <c r="IR182" s="55"/>
      <c r="IS182" s="55"/>
      <c r="IT182" s="55"/>
      <c r="IU182" s="55"/>
    </row>
    <row r="183" spans="12:255" ht="19.5" customHeight="1"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/>
      <c r="BV183" s="53"/>
      <c r="BW183" s="53"/>
      <c r="BX183" s="53"/>
      <c r="BY183" s="53"/>
      <c r="BZ183" s="53"/>
      <c r="CA183" s="53"/>
      <c r="CB183" s="53"/>
      <c r="CC183" s="53"/>
      <c r="CD183" s="53"/>
      <c r="CE183" s="53"/>
      <c r="CF183" s="53"/>
      <c r="CG183" s="53"/>
      <c r="CH183" s="53"/>
      <c r="CI183" s="53"/>
      <c r="CJ183" s="53"/>
      <c r="CK183" s="53"/>
      <c r="CL183" s="53"/>
      <c r="CM183" s="53"/>
      <c r="CN183" s="53"/>
      <c r="CO183" s="53"/>
      <c r="CP183" s="53"/>
      <c r="CQ183" s="53"/>
      <c r="CR183" s="53"/>
      <c r="CS183" s="53"/>
      <c r="CT183" s="53"/>
      <c r="CU183" s="53"/>
      <c r="CV183" s="53"/>
      <c r="CW183" s="53"/>
      <c r="CX183" s="53"/>
      <c r="CY183" s="53"/>
      <c r="CZ183" s="53"/>
      <c r="DA183" s="53"/>
      <c r="DB183" s="53"/>
      <c r="DC183" s="53"/>
      <c r="DD183" s="53"/>
      <c r="DE183" s="53"/>
      <c r="DF183" s="53"/>
      <c r="DG183" s="53"/>
      <c r="DH183" s="53"/>
      <c r="DI183" s="53"/>
      <c r="DJ183" s="53"/>
      <c r="DK183" s="53"/>
      <c r="DL183" s="53"/>
      <c r="DM183" s="53"/>
      <c r="DN183" s="53"/>
      <c r="DO183" s="53"/>
      <c r="DP183" s="53"/>
      <c r="DQ183" s="53"/>
      <c r="DR183" s="53"/>
      <c r="DS183" s="53"/>
      <c r="DT183" s="53"/>
      <c r="DU183" s="53"/>
      <c r="DV183" s="53"/>
      <c r="DW183" s="53"/>
      <c r="DX183" s="53"/>
      <c r="DY183" s="53"/>
      <c r="DZ183" s="53"/>
      <c r="EA183" s="53"/>
      <c r="EB183" s="53"/>
      <c r="EC183" s="53"/>
      <c r="ED183" s="53"/>
      <c r="EE183" s="53"/>
      <c r="EF183" s="53"/>
      <c r="EG183" s="53"/>
      <c r="EH183" s="53"/>
      <c r="EI183" s="53"/>
      <c r="EJ183" s="53"/>
      <c r="EK183" s="53"/>
      <c r="EL183" s="53"/>
      <c r="EM183" s="53"/>
      <c r="EN183" s="53"/>
      <c r="EO183" s="53"/>
      <c r="EP183" s="53"/>
      <c r="EQ183" s="53"/>
      <c r="ER183" s="53"/>
      <c r="ES183" s="53"/>
      <c r="ET183" s="53"/>
      <c r="EU183" s="53"/>
      <c r="EV183" s="53"/>
      <c r="EW183" s="53"/>
      <c r="EX183" s="53"/>
      <c r="EY183" s="53"/>
      <c r="EZ183" s="53"/>
      <c r="FA183" s="53"/>
      <c r="FB183" s="53"/>
      <c r="FC183" s="53"/>
      <c r="FD183" s="53"/>
      <c r="FE183" s="53"/>
      <c r="FF183" s="53"/>
      <c r="FG183" s="53"/>
      <c r="FH183" s="53"/>
      <c r="FI183" s="53"/>
      <c r="FJ183" s="53"/>
      <c r="FK183" s="53"/>
      <c r="FL183" s="53"/>
      <c r="FM183" s="53"/>
      <c r="FN183" s="53"/>
      <c r="FO183" s="53"/>
      <c r="FP183" s="53"/>
      <c r="FQ183" s="53"/>
      <c r="FR183" s="53"/>
      <c r="FS183" s="53"/>
      <c r="FT183" s="53"/>
      <c r="FU183" s="53"/>
      <c r="FV183" s="53"/>
      <c r="FW183" s="53"/>
      <c r="FX183" s="53"/>
      <c r="FY183" s="53"/>
      <c r="FZ183" s="53"/>
      <c r="GA183" s="53"/>
      <c r="GB183" s="53"/>
      <c r="GC183" s="53"/>
      <c r="GD183" s="53"/>
      <c r="GE183" s="53"/>
      <c r="GF183" s="53"/>
      <c r="GG183" s="53"/>
      <c r="GH183" s="53"/>
      <c r="GI183" s="53"/>
      <c r="GJ183" s="53"/>
      <c r="GK183" s="53"/>
      <c r="GL183" s="53"/>
      <c r="GM183" s="53"/>
      <c r="GN183" s="53"/>
      <c r="GO183" s="53"/>
      <c r="GP183" s="53"/>
      <c r="GQ183" s="53"/>
      <c r="GR183" s="53"/>
      <c r="GS183" s="53"/>
      <c r="GT183" s="53"/>
      <c r="GU183" s="53"/>
      <c r="GV183" s="53"/>
      <c r="GW183" s="53"/>
      <c r="GX183" s="53"/>
      <c r="GY183" s="53"/>
      <c r="GZ183" s="53"/>
      <c r="HA183" s="53"/>
      <c r="HB183" s="53"/>
      <c r="HC183" s="53"/>
      <c r="HD183" s="53"/>
      <c r="HE183" s="53"/>
      <c r="HF183" s="53"/>
      <c r="HG183" s="53"/>
      <c r="HH183" s="53"/>
      <c r="HI183" s="53"/>
      <c r="HJ183" s="53"/>
      <c r="HK183" s="53"/>
      <c r="HL183" s="53"/>
      <c r="HM183" s="53"/>
      <c r="HN183" s="53"/>
      <c r="HO183" s="53"/>
      <c r="HP183" s="53"/>
      <c r="HQ183" s="53"/>
      <c r="HR183" s="53"/>
      <c r="HS183" s="53"/>
      <c r="HT183" s="53"/>
      <c r="HU183" s="53"/>
      <c r="HV183" s="53"/>
      <c r="HW183" s="53"/>
      <c r="HX183" s="53"/>
      <c r="HY183" s="53"/>
      <c r="HZ183" s="53"/>
      <c r="IA183" s="53"/>
      <c r="IB183" s="53"/>
      <c r="IC183" s="53"/>
      <c r="ID183" s="53"/>
      <c r="IE183" s="53"/>
      <c r="IF183" s="53"/>
      <c r="IG183" s="53"/>
      <c r="IH183" s="53"/>
      <c r="II183" s="53"/>
      <c r="IJ183" s="53"/>
      <c r="IK183" s="53"/>
      <c r="IL183" s="53"/>
      <c r="IM183" s="53"/>
      <c r="IN183" s="53"/>
      <c r="IO183" s="53"/>
      <c r="IP183" s="55"/>
      <c r="IQ183" s="55"/>
      <c r="IR183" s="55"/>
      <c r="IS183" s="55"/>
      <c r="IT183" s="55"/>
      <c r="IU183" s="55"/>
    </row>
    <row r="184" spans="250:255" ht="19.5" customHeight="1">
      <c r="IP184" s="55"/>
      <c r="IQ184" s="55"/>
      <c r="IR184" s="55"/>
      <c r="IS184" s="55"/>
      <c r="IT184" s="55"/>
      <c r="IU184" s="55"/>
    </row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>
      <c r="F213" s="150"/>
    </row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>
      <c r="F222" s="150"/>
    </row>
    <row r="223" ht="19.5" customHeight="1"/>
    <row r="224" ht="19.5" customHeight="1"/>
    <row r="225" ht="19.5" customHeight="1"/>
    <row r="226" ht="12.75">
      <c r="F226" s="150"/>
    </row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20.25" customHeight="1"/>
    <row r="241" ht="19.5" customHeight="1"/>
    <row r="243" ht="19.5" customHeight="1"/>
    <row r="247" ht="19.5" customHeight="1"/>
  </sheetData>
  <sheetProtection/>
  <mergeCells count="2">
    <mergeCell ref="A1:E1"/>
    <mergeCell ref="G1:J1"/>
  </mergeCells>
  <conditionalFormatting sqref="K149 K1:K2 K158:K65536">
    <cfRule type="cellIs" priority="13" dxfId="1" operator="greaterThan" stopIfTrue="1">
      <formula>10</formula>
    </cfRule>
  </conditionalFormatting>
  <conditionalFormatting sqref="C56:E56 K3:K104 K106:K149">
    <cfRule type="cellIs" priority="12" dxfId="0" operator="greaterThan" stopIfTrue="1">
      <formula>0.1</formula>
    </cfRule>
  </conditionalFormatting>
  <conditionalFormatting sqref="K105">
    <cfRule type="cellIs" priority="7" dxfId="0" operator="greaterThan" stopIfTrue="1">
      <formula>0.1</formula>
    </cfRule>
  </conditionalFormatting>
  <conditionalFormatting sqref="K153">
    <cfRule type="cellIs" priority="6" dxfId="1" operator="greaterThan" stopIfTrue="1">
      <formula>10</formula>
    </cfRule>
  </conditionalFormatting>
  <conditionalFormatting sqref="K153">
    <cfRule type="cellIs" priority="5" dxfId="0" operator="greaterThan" stopIfTrue="1">
      <formula>0.1</formula>
    </cfRule>
  </conditionalFormatting>
  <conditionalFormatting sqref="K150:K152">
    <cfRule type="cellIs" priority="4" dxfId="0" operator="greaterThan" stopIfTrue="1">
      <formula>0.1</formula>
    </cfRule>
  </conditionalFormatting>
  <conditionalFormatting sqref="K157">
    <cfRule type="cellIs" priority="3" dxfId="1" operator="greaterThan" stopIfTrue="1">
      <formula>10</formula>
    </cfRule>
  </conditionalFormatting>
  <conditionalFormatting sqref="K157">
    <cfRule type="cellIs" priority="2" dxfId="0" operator="greaterThan" stopIfTrue="1">
      <formula>0.1</formula>
    </cfRule>
  </conditionalFormatting>
  <conditionalFormatting sqref="K154:K156">
    <cfRule type="cellIs" priority="1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 r:id="rId1"/>
  <ignoredErrors>
    <ignoredError sqref="H88:I88 H5:I11 H78:I78 H17:I18 H29:I29 H34:I35 H40:I41 H45:I46 H49:I51 H57:I57 H61:I62 H66:I67 H69:I71 H74:I76 H80:I82 H84:I86 H90:I92 H94:I96 H111:I113 H117:I118 H124:I126 H128:I134 H141:I141 H145:I146 H3 H15:I15 H26:I26 H32:I32 H43:I43 H59:I59 H136:I138 H143:I143 H53:I55 H38:I38 H115:I115 H102:I103 H64:I6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V189"/>
  <sheetViews>
    <sheetView zoomScalePageLayoutView="0" workbookViewId="0" topLeftCell="A18">
      <selection activeCell="A30" sqref="A30"/>
    </sheetView>
  </sheetViews>
  <sheetFormatPr defaultColWidth="9.140625" defaultRowHeight="12.75"/>
  <cols>
    <col min="1" max="1" width="19.7109375" style="8" bestFit="1" customWidth="1"/>
    <col min="2" max="2" width="9.140625" style="8" bestFit="1" customWidth="1"/>
    <col min="3" max="3" width="11.57421875" style="6" bestFit="1" customWidth="1"/>
    <col min="4" max="4" width="9.28125" style="51" bestFit="1" customWidth="1"/>
    <col min="5" max="5" width="11.8515625" style="8" customWidth="1"/>
    <col min="6" max="6" width="4.8515625" style="6" customWidth="1"/>
    <col min="7" max="7" width="20.28125" style="8" customWidth="1"/>
    <col min="8" max="8" width="9.7109375" style="8" customWidth="1"/>
    <col min="9" max="9" width="8.140625" style="6" bestFit="1" customWidth="1"/>
    <col min="10" max="10" width="9.57421875" style="51" bestFit="1" customWidth="1"/>
    <col min="11" max="11" width="19.8515625" style="8" bestFit="1" customWidth="1"/>
    <col min="12" max="12" width="20.00390625" style="7" bestFit="1" customWidth="1"/>
    <col min="13" max="13" width="31.28125" style="8" customWidth="1"/>
    <col min="14" max="16384" width="9.140625" style="8" customWidth="1"/>
  </cols>
  <sheetData>
    <row r="1" spans="1:11" ht="12.75">
      <c r="A1" s="243" t="s">
        <v>627</v>
      </c>
      <c r="B1" s="244"/>
      <c r="C1" s="244"/>
      <c r="D1" s="244"/>
      <c r="E1" s="245"/>
      <c r="G1" s="243" t="s">
        <v>628</v>
      </c>
      <c r="H1" s="244"/>
      <c r="I1" s="244"/>
      <c r="J1" s="244"/>
      <c r="K1" s="245"/>
    </row>
    <row r="2" spans="1:256" ht="12.75">
      <c r="A2" s="9" t="s">
        <v>1</v>
      </c>
      <c r="B2" s="9" t="s">
        <v>2</v>
      </c>
      <c r="C2" s="10" t="s">
        <v>5</v>
      </c>
      <c r="D2" s="11" t="s">
        <v>3</v>
      </c>
      <c r="E2" s="9" t="s">
        <v>4</v>
      </c>
      <c r="F2" s="12"/>
      <c r="G2" s="9" t="s">
        <v>1</v>
      </c>
      <c r="H2" s="9" t="s">
        <v>2</v>
      </c>
      <c r="I2" s="10" t="s">
        <v>5</v>
      </c>
      <c r="J2" s="11" t="s">
        <v>3</v>
      </c>
      <c r="K2" s="9" t="s">
        <v>4</v>
      </c>
      <c r="L2" s="13" t="s">
        <v>629</v>
      </c>
      <c r="M2" s="14" t="s">
        <v>630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12" ht="12.75">
      <c r="A3" s="15"/>
      <c r="B3" s="15"/>
      <c r="C3" s="16"/>
      <c r="D3" s="17"/>
      <c r="E3" s="18"/>
      <c r="F3" s="19"/>
      <c r="G3" s="15"/>
      <c r="H3" s="15"/>
      <c r="I3" s="15"/>
      <c r="J3" s="20"/>
      <c r="K3" s="15"/>
      <c r="L3" s="21"/>
    </row>
    <row r="4" spans="1:12" ht="12.75">
      <c r="A4" s="9" t="s">
        <v>549</v>
      </c>
      <c r="B4" s="9">
        <v>200</v>
      </c>
      <c r="C4" s="22"/>
      <c r="D4" s="23"/>
      <c r="E4" s="24"/>
      <c r="F4" s="19"/>
      <c r="G4" s="9" t="s">
        <v>549</v>
      </c>
      <c r="H4" s="9">
        <v>200</v>
      </c>
      <c r="I4" s="10" t="s">
        <v>583</v>
      </c>
      <c r="J4" s="11">
        <v>41700</v>
      </c>
      <c r="K4" s="9" t="s">
        <v>0</v>
      </c>
      <c r="L4" s="25"/>
    </row>
    <row r="5" spans="1:12" ht="12.75">
      <c r="A5" s="9" t="s">
        <v>549</v>
      </c>
      <c r="B5" s="9">
        <v>400</v>
      </c>
      <c r="C5" s="22"/>
      <c r="D5" s="23"/>
      <c r="E5" s="24"/>
      <c r="F5" s="19"/>
      <c r="G5" s="9" t="s">
        <v>549</v>
      </c>
      <c r="H5" s="9">
        <v>400</v>
      </c>
      <c r="I5" s="10" t="s">
        <v>584</v>
      </c>
      <c r="J5" s="11">
        <v>41700</v>
      </c>
      <c r="K5" s="9" t="s">
        <v>0</v>
      </c>
      <c r="L5" s="25"/>
    </row>
    <row r="6" spans="1:12" ht="12.75">
      <c r="A6" s="9" t="s">
        <v>549</v>
      </c>
      <c r="B6" s="9" t="s">
        <v>27</v>
      </c>
      <c r="C6" s="22"/>
      <c r="D6" s="23"/>
      <c r="E6" s="24"/>
      <c r="F6" s="19"/>
      <c r="G6" s="9" t="s">
        <v>549</v>
      </c>
      <c r="H6" s="9" t="s">
        <v>27</v>
      </c>
      <c r="I6" s="10" t="s">
        <v>585</v>
      </c>
      <c r="J6" s="11">
        <v>41700</v>
      </c>
      <c r="K6" s="9" t="s">
        <v>0</v>
      </c>
      <c r="L6" s="25"/>
    </row>
    <row r="7" spans="1:12" ht="12.75">
      <c r="A7" s="15"/>
      <c r="B7" s="15"/>
      <c r="C7" s="16"/>
      <c r="D7" s="17"/>
      <c r="E7" s="18"/>
      <c r="F7" s="19"/>
      <c r="G7" s="15"/>
      <c r="H7" s="15"/>
      <c r="I7" s="119"/>
      <c r="J7" s="20"/>
      <c r="K7" s="15"/>
      <c r="L7" s="21"/>
    </row>
    <row r="8" spans="1:12" ht="12.75">
      <c r="A8" s="26" t="s">
        <v>58</v>
      </c>
      <c r="B8" s="26">
        <v>200</v>
      </c>
      <c r="C8" s="41" t="s">
        <v>671</v>
      </c>
      <c r="D8" s="27">
        <v>41294</v>
      </c>
      <c r="E8" s="26" t="s">
        <v>7</v>
      </c>
      <c r="F8" s="19"/>
      <c r="G8" s="26" t="s">
        <v>58</v>
      </c>
      <c r="H8" s="26">
        <v>200</v>
      </c>
      <c r="I8" s="10" t="s">
        <v>647</v>
      </c>
      <c r="J8" s="11">
        <v>41608</v>
      </c>
      <c r="K8" s="9" t="s">
        <v>545</v>
      </c>
      <c r="L8" s="25">
        <f>(C8-I8)/C8</f>
        <v>0.04387043870438716</v>
      </c>
    </row>
    <row r="9" spans="1:12" ht="12.75">
      <c r="A9" s="26" t="s">
        <v>58</v>
      </c>
      <c r="B9" s="26">
        <v>400</v>
      </c>
      <c r="C9" s="41" t="s">
        <v>672</v>
      </c>
      <c r="D9" s="23">
        <v>41335</v>
      </c>
      <c r="E9" s="24" t="s">
        <v>522</v>
      </c>
      <c r="F9" s="19"/>
      <c r="G9" s="26" t="s">
        <v>58</v>
      </c>
      <c r="H9" s="26">
        <v>400</v>
      </c>
      <c r="I9" s="10" t="s">
        <v>650</v>
      </c>
      <c r="J9" s="28">
        <v>41616</v>
      </c>
      <c r="K9" s="29" t="s">
        <v>16</v>
      </c>
      <c r="L9" s="25">
        <f>(C9-I9)/C9</f>
        <v>0.026017344896597783</v>
      </c>
    </row>
    <row r="10" spans="1:12" ht="12.75">
      <c r="A10" s="26" t="s">
        <v>58</v>
      </c>
      <c r="B10" s="26">
        <v>500</v>
      </c>
      <c r="C10" s="41" t="s">
        <v>648</v>
      </c>
      <c r="D10" s="27">
        <v>41294</v>
      </c>
      <c r="E10" s="26" t="s">
        <v>7</v>
      </c>
      <c r="F10" s="19"/>
      <c r="G10" s="26" t="s">
        <v>58</v>
      </c>
      <c r="H10" s="26">
        <v>500</v>
      </c>
      <c r="I10" s="41" t="s">
        <v>648</v>
      </c>
      <c r="J10" s="27">
        <v>41294</v>
      </c>
      <c r="K10" s="26" t="s">
        <v>7</v>
      </c>
      <c r="L10" s="25">
        <f>(C10-I10)/C10</f>
        <v>0</v>
      </c>
    </row>
    <row r="11" spans="1:12" ht="12.75">
      <c r="A11" s="26" t="s">
        <v>58</v>
      </c>
      <c r="B11" s="26" t="s">
        <v>27</v>
      </c>
      <c r="C11" s="41" t="s">
        <v>673</v>
      </c>
      <c r="D11" s="23">
        <v>41335</v>
      </c>
      <c r="E11" s="24" t="s">
        <v>522</v>
      </c>
      <c r="F11" s="19"/>
      <c r="G11" s="26" t="s">
        <v>58</v>
      </c>
      <c r="H11" s="26" t="s">
        <v>27</v>
      </c>
      <c r="I11" s="10" t="s">
        <v>649</v>
      </c>
      <c r="J11" s="11">
        <v>41608</v>
      </c>
      <c r="K11" s="9" t="s">
        <v>545</v>
      </c>
      <c r="L11" s="25">
        <f>(C11-I11)/C11</f>
        <v>0.0267379679144385</v>
      </c>
    </row>
    <row r="12" spans="1:12" ht="12.75">
      <c r="A12" s="15"/>
      <c r="B12" s="15"/>
      <c r="C12" s="119"/>
      <c r="D12" s="17"/>
      <c r="E12" s="18"/>
      <c r="F12" s="19"/>
      <c r="G12" s="15"/>
      <c r="H12" s="15"/>
      <c r="I12" s="119"/>
      <c r="J12" s="20"/>
      <c r="K12" s="15"/>
      <c r="L12" s="21"/>
    </row>
    <row r="13" spans="1:12" ht="12.75">
      <c r="A13" s="26" t="s">
        <v>227</v>
      </c>
      <c r="B13" s="26">
        <v>200</v>
      </c>
      <c r="C13" s="30" t="s">
        <v>674</v>
      </c>
      <c r="D13" s="27">
        <v>41335</v>
      </c>
      <c r="E13" s="26" t="s">
        <v>522</v>
      </c>
      <c r="F13" s="31"/>
      <c r="G13" s="26" t="s">
        <v>227</v>
      </c>
      <c r="H13" s="26">
        <v>200</v>
      </c>
      <c r="I13" s="10" t="s">
        <v>622</v>
      </c>
      <c r="J13" s="11">
        <v>41721</v>
      </c>
      <c r="K13" s="9" t="s">
        <v>615</v>
      </c>
      <c r="L13" s="25">
        <f>(C13-I13)/C13</f>
        <v>0.1441942088329918</v>
      </c>
    </row>
    <row r="14" spans="1:12" ht="12.75">
      <c r="A14" s="26" t="s">
        <v>227</v>
      </c>
      <c r="B14" s="26">
        <v>400</v>
      </c>
      <c r="C14" s="30" t="s">
        <v>675</v>
      </c>
      <c r="D14" s="27">
        <v>41314</v>
      </c>
      <c r="E14" s="26" t="s">
        <v>0</v>
      </c>
      <c r="F14" s="31"/>
      <c r="G14" s="26" t="s">
        <v>227</v>
      </c>
      <c r="H14" s="26">
        <v>400</v>
      </c>
      <c r="I14" s="30" t="s">
        <v>651</v>
      </c>
      <c r="J14" s="11">
        <v>41700</v>
      </c>
      <c r="K14" s="9" t="s">
        <v>0</v>
      </c>
      <c r="L14" s="25">
        <f>(C14-I14)/C14</f>
        <v>0.14533686378346555</v>
      </c>
    </row>
    <row r="15" spans="1:12" ht="12.75">
      <c r="A15" s="26" t="s">
        <v>227</v>
      </c>
      <c r="B15" s="26" t="s">
        <v>27</v>
      </c>
      <c r="C15" s="30" t="s">
        <v>676</v>
      </c>
      <c r="D15" s="27">
        <v>41335</v>
      </c>
      <c r="E15" s="26" t="s">
        <v>522</v>
      </c>
      <c r="F15" s="31"/>
      <c r="G15" s="26" t="s">
        <v>227</v>
      </c>
      <c r="H15" s="26" t="s">
        <v>27</v>
      </c>
      <c r="I15" s="10" t="s">
        <v>652</v>
      </c>
      <c r="J15" s="11">
        <v>41721</v>
      </c>
      <c r="K15" s="9" t="s">
        <v>615</v>
      </c>
      <c r="L15" s="25">
        <f>(C15-I15)/C15</f>
        <v>0.19645859016026004</v>
      </c>
    </row>
    <row r="16" spans="1:12" ht="12.75">
      <c r="A16" s="15"/>
      <c r="B16" s="15"/>
      <c r="C16" s="119"/>
      <c r="D16" s="17"/>
      <c r="E16" s="18"/>
      <c r="F16" s="19"/>
      <c r="G16" s="15"/>
      <c r="H16" s="15"/>
      <c r="I16" s="119"/>
      <c r="J16" s="20"/>
      <c r="K16" s="15"/>
      <c r="L16" s="21"/>
    </row>
    <row r="17" spans="1:12" ht="12.75">
      <c r="A17" s="26" t="s">
        <v>253</v>
      </c>
      <c r="B17" s="26">
        <v>400</v>
      </c>
      <c r="C17" s="30" t="s">
        <v>677</v>
      </c>
      <c r="D17" s="27">
        <v>41216</v>
      </c>
      <c r="E17" s="26" t="s">
        <v>10</v>
      </c>
      <c r="F17" s="19"/>
      <c r="G17" s="43" t="s">
        <v>253</v>
      </c>
      <c r="H17" s="26">
        <v>400</v>
      </c>
      <c r="I17" s="10" t="s">
        <v>714</v>
      </c>
      <c r="J17" s="11">
        <v>41728</v>
      </c>
      <c r="K17" s="9" t="s">
        <v>21</v>
      </c>
      <c r="L17" s="25">
        <f>(C17-I17)/C17</f>
        <v>0.0567816584529675</v>
      </c>
    </row>
    <row r="18" spans="1:12" ht="12.75">
      <c r="A18" s="26" t="s">
        <v>253</v>
      </c>
      <c r="B18" s="26" t="s">
        <v>27</v>
      </c>
      <c r="C18" s="41" t="s">
        <v>678</v>
      </c>
      <c r="D18" s="27">
        <v>41314</v>
      </c>
      <c r="E18" s="26" t="s">
        <v>0</v>
      </c>
      <c r="F18" s="19"/>
      <c r="G18" s="43" t="s">
        <v>253</v>
      </c>
      <c r="H18" s="26" t="s">
        <v>27</v>
      </c>
      <c r="I18" s="10" t="s">
        <v>646</v>
      </c>
      <c r="J18" s="11">
        <v>41608</v>
      </c>
      <c r="K18" s="9" t="s">
        <v>545</v>
      </c>
      <c r="L18" s="25">
        <f>(C18-I18)/C18</f>
        <v>0.06179196704428435</v>
      </c>
    </row>
    <row r="19" spans="1:12" ht="12.75">
      <c r="A19" s="26" t="s">
        <v>253</v>
      </c>
      <c r="B19" s="26">
        <v>1000</v>
      </c>
      <c r="C19" s="41" t="s">
        <v>537</v>
      </c>
      <c r="D19" s="27">
        <v>41553</v>
      </c>
      <c r="E19" s="26" t="s">
        <v>45</v>
      </c>
      <c r="F19" s="19"/>
      <c r="G19" s="43" t="s">
        <v>253</v>
      </c>
      <c r="H19" s="26">
        <v>1000</v>
      </c>
      <c r="I19" s="10" t="s">
        <v>537</v>
      </c>
      <c r="J19" s="11">
        <v>41553</v>
      </c>
      <c r="K19" s="9" t="s">
        <v>45</v>
      </c>
      <c r="L19" s="25">
        <f>(C19-I19)/C19</f>
        <v>0</v>
      </c>
    </row>
    <row r="20" spans="1:12" ht="12.75">
      <c r="A20" s="26" t="s">
        <v>253</v>
      </c>
      <c r="B20" s="26">
        <v>1500</v>
      </c>
      <c r="C20" s="30" t="s">
        <v>301</v>
      </c>
      <c r="D20" s="27">
        <v>41216</v>
      </c>
      <c r="E20" s="26" t="s">
        <v>10</v>
      </c>
      <c r="F20" s="19"/>
      <c r="G20" s="43" t="s">
        <v>253</v>
      </c>
      <c r="H20" s="26">
        <v>1500</v>
      </c>
      <c r="I20" s="10" t="s">
        <v>546</v>
      </c>
      <c r="J20" s="11">
        <v>41608</v>
      </c>
      <c r="K20" s="9" t="s">
        <v>545</v>
      </c>
      <c r="L20" s="25">
        <f>(C20-I20)/C20</f>
        <v>0.0628055260361317</v>
      </c>
    </row>
    <row r="21" spans="1:12" ht="12.75">
      <c r="A21" s="15"/>
      <c r="B21" s="15"/>
      <c r="C21" s="119"/>
      <c r="D21" s="17"/>
      <c r="E21" s="18"/>
      <c r="F21" s="19"/>
      <c r="G21" s="15"/>
      <c r="H21" s="15"/>
      <c r="I21" s="119"/>
      <c r="J21" s="20"/>
      <c r="K21" s="15"/>
      <c r="L21" s="21"/>
    </row>
    <row r="22" spans="1:12" ht="12.75">
      <c r="A22" s="24" t="s">
        <v>350</v>
      </c>
      <c r="B22" s="26">
        <v>200</v>
      </c>
      <c r="C22" s="41" t="s">
        <v>679</v>
      </c>
      <c r="D22" s="27">
        <v>41335</v>
      </c>
      <c r="E22" s="26" t="s">
        <v>522</v>
      </c>
      <c r="F22" s="19"/>
      <c r="G22" s="24" t="s">
        <v>350</v>
      </c>
      <c r="H22" s="26">
        <v>200</v>
      </c>
      <c r="I22" s="10" t="s">
        <v>619</v>
      </c>
      <c r="J22" s="11">
        <v>41721</v>
      </c>
      <c r="K22" s="9" t="s">
        <v>615</v>
      </c>
      <c r="L22" s="25">
        <f>(C22-I22)/C22</f>
        <v>0.0946236559139785</v>
      </c>
    </row>
    <row r="23" spans="1:12" ht="12.75">
      <c r="A23" s="24" t="s">
        <v>350</v>
      </c>
      <c r="B23" s="24">
        <v>400</v>
      </c>
      <c r="C23" s="118" t="s">
        <v>680</v>
      </c>
      <c r="D23" s="27">
        <v>41335</v>
      </c>
      <c r="E23" s="26" t="s">
        <v>522</v>
      </c>
      <c r="F23" s="31"/>
      <c r="G23" s="24" t="s">
        <v>350</v>
      </c>
      <c r="H23" s="24">
        <v>400</v>
      </c>
      <c r="I23" s="34" t="s">
        <v>620</v>
      </c>
      <c r="J23" s="11">
        <v>41721</v>
      </c>
      <c r="K23" s="9" t="s">
        <v>615</v>
      </c>
      <c r="L23" s="25">
        <f>(C23-I23)/C23</f>
        <v>0.13965900667160858</v>
      </c>
    </row>
    <row r="24" spans="1:12" ht="12.75">
      <c r="A24" s="24" t="s">
        <v>350</v>
      </c>
      <c r="B24" s="26" t="s">
        <v>27</v>
      </c>
      <c r="C24" s="118" t="s">
        <v>681</v>
      </c>
      <c r="D24" s="27">
        <v>41335</v>
      </c>
      <c r="E24" s="26" t="s">
        <v>522</v>
      </c>
      <c r="F24" s="31"/>
      <c r="G24" s="24" t="s">
        <v>350</v>
      </c>
      <c r="H24" s="24">
        <v>500</v>
      </c>
      <c r="I24" s="34" t="s">
        <v>621</v>
      </c>
      <c r="J24" s="11">
        <v>41721</v>
      </c>
      <c r="K24" s="9" t="s">
        <v>615</v>
      </c>
      <c r="L24" s="25">
        <f>(C24-I24)/C24</f>
        <v>0.09727065047493094</v>
      </c>
    </row>
    <row r="25" spans="1:12" ht="12.75">
      <c r="A25" s="15"/>
      <c r="B25" s="15"/>
      <c r="C25" s="119"/>
      <c r="D25" s="17"/>
      <c r="E25" s="18"/>
      <c r="F25" s="19"/>
      <c r="G25" s="15"/>
      <c r="H25" s="15"/>
      <c r="I25" s="119"/>
      <c r="J25" s="20"/>
      <c r="K25" s="15"/>
      <c r="L25" s="21"/>
    </row>
    <row r="26" spans="1:12" ht="12.75">
      <c r="A26" s="24" t="s">
        <v>382</v>
      </c>
      <c r="B26" s="24">
        <v>200</v>
      </c>
      <c r="C26" s="118" t="s">
        <v>682</v>
      </c>
      <c r="D26" s="27">
        <v>41314</v>
      </c>
      <c r="E26" s="26" t="s">
        <v>0</v>
      </c>
      <c r="F26" s="31"/>
      <c r="G26" s="24" t="s">
        <v>382</v>
      </c>
      <c r="H26" s="24">
        <v>200</v>
      </c>
      <c r="I26" s="34" t="s">
        <v>586</v>
      </c>
      <c r="J26" s="11">
        <v>41700</v>
      </c>
      <c r="K26" s="9" t="s">
        <v>0</v>
      </c>
      <c r="L26" s="25">
        <f>(C26-I26)/C26</f>
        <v>0.21193129062209815</v>
      </c>
    </row>
    <row r="27" spans="1:12" ht="12.75">
      <c r="A27" s="24" t="s">
        <v>382</v>
      </c>
      <c r="B27" s="24">
        <v>400</v>
      </c>
      <c r="C27" s="118" t="s">
        <v>683</v>
      </c>
      <c r="D27" s="27">
        <v>41314</v>
      </c>
      <c r="E27" s="26" t="s">
        <v>0</v>
      </c>
      <c r="F27" s="31"/>
      <c r="G27" s="24" t="s">
        <v>382</v>
      </c>
      <c r="H27" s="24">
        <v>400</v>
      </c>
      <c r="I27" s="34" t="s">
        <v>587</v>
      </c>
      <c r="J27" s="11">
        <v>41700</v>
      </c>
      <c r="K27" s="9" t="s">
        <v>0</v>
      </c>
      <c r="L27" s="25">
        <f>(C27-I27)/C27</f>
        <v>0.20186980609418279</v>
      </c>
    </row>
    <row r="28" spans="1:12" ht="12.75">
      <c r="A28" s="24" t="s">
        <v>382</v>
      </c>
      <c r="B28" s="26" t="s">
        <v>27</v>
      </c>
      <c r="C28" s="118" t="s">
        <v>684</v>
      </c>
      <c r="D28" s="27">
        <v>41314</v>
      </c>
      <c r="E28" s="26" t="s">
        <v>0</v>
      </c>
      <c r="F28" s="19"/>
      <c r="G28" s="24" t="s">
        <v>382</v>
      </c>
      <c r="H28" s="24">
        <v>500</v>
      </c>
      <c r="I28" s="34" t="s">
        <v>588</v>
      </c>
      <c r="J28" s="11">
        <v>41700</v>
      </c>
      <c r="K28" s="9" t="s">
        <v>0</v>
      </c>
      <c r="L28" s="25">
        <f>(C28-I28)/C28</f>
        <v>0.28831385642737883</v>
      </c>
    </row>
    <row r="29" spans="1:12" ht="12.75">
      <c r="A29" s="15"/>
      <c r="B29" s="15"/>
      <c r="C29" s="119"/>
      <c r="D29" s="17"/>
      <c r="E29" s="18"/>
      <c r="F29" s="19"/>
      <c r="G29" s="15"/>
      <c r="H29" s="15"/>
      <c r="I29" s="119"/>
      <c r="J29" s="20"/>
      <c r="K29" s="15"/>
      <c r="L29" s="21"/>
    </row>
    <row r="30" spans="1:12" ht="12.75">
      <c r="A30" s="24" t="s">
        <v>733</v>
      </c>
      <c r="B30" s="24">
        <v>200</v>
      </c>
      <c r="C30" s="118"/>
      <c r="D30" s="27"/>
      <c r="E30" s="26"/>
      <c r="F30" s="19"/>
      <c r="G30" s="24" t="s">
        <v>394</v>
      </c>
      <c r="H30" s="24">
        <v>200</v>
      </c>
      <c r="I30" s="34" t="s">
        <v>589</v>
      </c>
      <c r="J30" s="11">
        <v>41700</v>
      </c>
      <c r="K30" s="9" t="s">
        <v>0</v>
      </c>
      <c r="L30" s="25"/>
    </row>
    <row r="31" spans="1:12" ht="12.75">
      <c r="A31" s="24" t="s">
        <v>733</v>
      </c>
      <c r="B31" s="24">
        <v>400</v>
      </c>
      <c r="C31" s="118"/>
      <c r="D31" s="27"/>
      <c r="E31" s="26"/>
      <c r="F31" s="19"/>
      <c r="G31" s="24" t="s">
        <v>394</v>
      </c>
      <c r="H31" s="24">
        <v>400</v>
      </c>
      <c r="I31" s="34" t="s">
        <v>590</v>
      </c>
      <c r="J31" s="11">
        <v>41700</v>
      </c>
      <c r="K31" s="9" t="s">
        <v>0</v>
      </c>
      <c r="L31" s="25"/>
    </row>
    <row r="32" spans="1:12" ht="12.75">
      <c r="A32" s="24" t="s">
        <v>733</v>
      </c>
      <c r="B32" s="26" t="s">
        <v>27</v>
      </c>
      <c r="C32" s="118"/>
      <c r="D32" s="27"/>
      <c r="E32" s="26"/>
      <c r="F32" s="19"/>
      <c r="G32" s="24" t="s">
        <v>394</v>
      </c>
      <c r="H32" s="26" t="s">
        <v>27</v>
      </c>
      <c r="I32" s="36" t="s">
        <v>591</v>
      </c>
      <c r="J32" s="37">
        <v>41700</v>
      </c>
      <c r="K32" s="38" t="s">
        <v>0</v>
      </c>
      <c r="L32" s="25"/>
    </row>
    <row r="33" spans="1:12" ht="12.75">
      <c r="A33" s="15"/>
      <c r="B33" s="15"/>
      <c r="C33" s="119"/>
      <c r="D33" s="17"/>
      <c r="E33" s="18"/>
      <c r="F33" s="19"/>
      <c r="G33" s="15"/>
      <c r="H33" s="15"/>
      <c r="I33" s="119"/>
      <c r="J33" s="20"/>
      <c r="K33" s="15"/>
      <c r="L33" s="21"/>
    </row>
    <row r="34" spans="1:12" ht="12.75">
      <c r="A34" s="39" t="s">
        <v>596</v>
      </c>
      <c r="B34" s="39">
        <v>200</v>
      </c>
      <c r="C34" s="40"/>
      <c r="D34" s="37"/>
      <c r="E34" s="38"/>
      <c r="F34" s="19"/>
      <c r="G34" s="39" t="s">
        <v>596</v>
      </c>
      <c r="H34" s="39">
        <v>200</v>
      </c>
      <c r="I34" s="40" t="s">
        <v>597</v>
      </c>
      <c r="J34" s="37">
        <v>41700</v>
      </c>
      <c r="K34" s="38" t="s">
        <v>0</v>
      </c>
      <c r="L34" s="25"/>
    </row>
    <row r="35" spans="1:12" ht="12.75">
      <c r="A35" s="39" t="s">
        <v>596</v>
      </c>
      <c r="B35" s="39">
        <v>400</v>
      </c>
      <c r="C35" s="40"/>
      <c r="D35" s="37"/>
      <c r="E35" s="38"/>
      <c r="F35" s="19"/>
      <c r="G35" s="39" t="s">
        <v>596</v>
      </c>
      <c r="H35" s="39">
        <v>400</v>
      </c>
      <c r="I35" s="40" t="s">
        <v>598</v>
      </c>
      <c r="J35" s="37">
        <v>41700</v>
      </c>
      <c r="K35" s="38" t="s">
        <v>0</v>
      </c>
      <c r="L35" s="25"/>
    </row>
    <row r="36" spans="1:12" ht="12.75">
      <c r="A36" s="39" t="s">
        <v>596</v>
      </c>
      <c r="B36" s="39" t="s">
        <v>27</v>
      </c>
      <c r="C36" s="40"/>
      <c r="D36" s="37"/>
      <c r="E36" s="38"/>
      <c r="F36" s="19"/>
      <c r="G36" s="39" t="s">
        <v>596</v>
      </c>
      <c r="H36" s="39" t="s">
        <v>27</v>
      </c>
      <c r="I36" s="40" t="s">
        <v>599</v>
      </c>
      <c r="J36" s="37">
        <v>41700</v>
      </c>
      <c r="K36" s="38" t="s">
        <v>0</v>
      </c>
      <c r="L36" s="25"/>
    </row>
    <row r="37" spans="1:12" ht="12.75">
      <c r="A37" s="15"/>
      <c r="B37" s="15"/>
      <c r="C37" s="119"/>
      <c r="D37" s="17"/>
      <c r="E37" s="18"/>
      <c r="F37" s="19"/>
      <c r="G37" s="15"/>
      <c r="H37" s="15"/>
      <c r="I37" s="119"/>
      <c r="J37" s="20"/>
      <c r="K37" s="15"/>
      <c r="L37" s="21"/>
    </row>
    <row r="38" spans="1:12" ht="12.75">
      <c r="A38" s="26" t="s">
        <v>44</v>
      </c>
      <c r="B38" s="26">
        <v>200</v>
      </c>
      <c r="C38" s="41" t="s">
        <v>685</v>
      </c>
      <c r="D38" s="27">
        <v>41335</v>
      </c>
      <c r="E38" s="26" t="s">
        <v>522</v>
      </c>
      <c r="F38" s="19"/>
      <c r="G38" s="26" t="s">
        <v>44</v>
      </c>
      <c r="H38" s="26">
        <v>200</v>
      </c>
      <c r="I38" s="10" t="s">
        <v>623</v>
      </c>
      <c r="J38" s="11">
        <v>41721</v>
      </c>
      <c r="K38" s="9" t="s">
        <v>615</v>
      </c>
      <c r="L38" s="25">
        <f>(C38-I38)/C38</f>
        <v>0.026879891119428373</v>
      </c>
    </row>
    <row r="39" spans="1:12" ht="12.75">
      <c r="A39" s="24" t="s">
        <v>44</v>
      </c>
      <c r="B39" s="24">
        <v>400</v>
      </c>
      <c r="C39" s="118" t="s">
        <v>686</v>
      </c>
      <c r="D39" s="27">
        <v>41335</v>
      </c>
      <c r="E39" s="26" t="s">
        <v>522</v>
      </c>
      <c r="F39" s="19"/>
      <c r="G39" s="24" t="s">
        <v>44</v>
      </c>
      <c r="H39" s="24">
        <v>400</v>
      </c>
      <c r="I39" s="34" t="s">
        <v>625</v>
      </c>
      <c r="J39" s="11">
        <v>41721</v>
      </c>
      <c r="K39" s="9" t="s">
        <v>615</v>
      </c>
      <c r="L39" s="25">
        <f>(C39-I39)/C39</f>
        <v>0.06792452830188671</v>
      </c>
    </row>
    <row r="40" spans="1:12" ht="12.75">
      <c r="A40" s="26" t="s">
        <v>38</v>
      </c>
      <c r="B40" s="26">
        <v>500</v>
      </c>
      <c r="C40" s="41" t="s">
        <v>687</v>
      </c>
      <c r="D40" s="27">
        <v>41216</v>
      </c>
      <c r="E40" s="26" t="s">
        <v>10</v>
      </c>
      <c r="F40" s="19"/>
      <c r="G40" s="26" t="s">
        <v>38</v>
      </c>
      <c r="H40" s="26">
        <v>500</v>
      </c>
      <c r="I40" s="10" t="s">
        <v>626</v>
      </c>
      <c r="J40" s="11">
        <v>41721</v>
      </c>
      <c r="K40" s="9" t="s">
        <v>615</v>
      </c>
      <c r="L40" s="25">
        <f>(C40-I40)/C40</f>
        <v>0.12543338286280342</v>
      </c>
    </row>
    <row r="41" spans="1:12" ht="12.75">
      <c r="A41" s="26" t="s">
        <v>38</v>
      </c>
      <c r="B41" s="26">
        <v>1500</v>
      </c>
      <c r="C41" s="41"/>
      <c r="D41" s="27"/>
      <c r="E41" s="26"/>
      <c r="F41" s="19"/>
      <c r="G41" s="26" t="s">
        <v>38</v>
      </c>
      <c r="H41" s="26">
        <v>1500</v>
      </c>
      <c r="I41" s="41" t="s">
        <v>624</v>
      </c>
      <c r="J41" s="42">
        <v>41721</v>
      </c>
      <c r="K41" s="43" t="s">
        <v>615</v>
      </c>
      <c r="L41" s="25"/>
    </row>
    <row r="42" spans="1:12" ht="12.75">
      <c r="A42" s="15"/>
      <c r="B42" s="15"/>
      <c r="C42" s="119"/>
      <c r="D42" s="17"/>
      <c r="E42" s="18"/>
      <c r="F42" s="19"/>
      <c r="G42" s="15"/>
      <c r="H42" s="15"/>
      <c r="I42" s="119"/>
      <c r="J42" s="20"/>
      <c r="K42" s="15"/>
      <c r="L42" s="21"/>
    </row>
    <row r="43" spans="1:12" ht="12.75">
      <c r="A43" s="9" t="s">
        <v>67</v>
      </c>
      <c r="B43" s="9">
        <v>200</v>
      </c>
      <c r="C43" s="30" t="s">
        <v>688</v>
      </c>
      <c r="D43" s="27">
        <v>41314</v>
      </c>
      <c r="E43" s="26" t="s">
        <v>0</v>
      </c>
      <c r="F43" s="19"/>
      <c r="G43" s="9" t="s">
        <v>67</v>
      </c>
      <c r="H43" s="9">
        <v>200</v>
      </c>
      <c r="I43" s="10" t="s">
        <v>614</v>
      </c>
      <c r="J43" s="11">
        <v>41721</v>
      </c>
      <c r="K43" s="9" t="s">
        <v>615</v>
      </c>
      <c r="L43" s="25">
        <f>(C43-I43)/C43</f>
        <v>0.29705003734129964</v>
      </c>
    </row>
    <row r="44" spans="1:12" ht="12.75">
      <c r="A44" s="9" t="s">
        <v>67</v>
      </c>
      <c r="B44" s="9">
        <v>400</v>
      </c>
      <c r="C44" s="30" t="s">
        <v>689</v>
      </c>
      <c r="D44" s="27">
        <v>41314</v>
      </c>
      <c r="E44" s="26" t="s">
        <v>0</v>
      </c>
      <c r="F44" s="19"/>
      <c r="G44" s="9" t="s">
        <v>67</v>
      </c>
      <c r="H44" s="9">
        <v>400</v>
      </c>
      <c r="I44" s="10" t="s">
        <v>616</v>
      </c>
      <c r="J44" s="11">
        <v>41721</v>
      </c>
      <c r="K44" s="9" t="s">
        <v>615</v>
      </c>
      <c r="L44" s="25">
        <f>(C44-I44)/C44</f>
        <v>0.4154237010326175</v>
      </c>
    </row>
    <row r="45" spans="1:12" ht="12.75">
      <c r="A45" s="9" t="s">
        <v>67</v>
      </c>
      <c r="B45" s="9" t="s">
        <v>27</v>
      </c>
      <c r="C45" s="41"/>
      <c r="D45" s="27"/>
      <c r="E45" s="26"/>
      <c r="F45" s="19"/>
      <c r="G45" s="9" t="s">
        <v>67</v>
      </c>
      <c r="H45" s="9" t="s">
        <v>27</v>
      </c>
      <c r="I45" s="10" t="s">
        <v>617</v>
      </c>
      <c r="J45" s="11">
        <v>41721</v>
      </c>
      <c r="K45" s="9" t="s">
        <v>615</v>
      </c>
      <c r="L45" s="25"/>
    </row>
    <row r="46" spans="1:12" ht="12.75">
      <c r="A46" s="15"/>
      <c r="B46" s="15"/>
      <c r="C46" s="119"/>
      <c r="D46" s="17"/>
      <c r="E46" s="18"/>
      <c r="F46" s="19"/>
      <c r="G46" s="15"/>
      <c r="H46" s="15"/>
      <c r="I46" s="119"/>
      <c r="J46" s="20"/>
      <c r="K46" s="15"/>
      <c r="L46" s="21"/>
    </row>
    <row r="47" spans="1:12" ht="12.75">
      <c r="A47" s="9" t="s">
        <v>579</v>
      </c>
      <c r="B47" s="9">
        <v>200</v>
      </c>
      <c r="C47" s="10"/>
      <c r="D47" s="11"/>
      <c r="E47" s="9"/>
      <c r="F47" s="19"/>
      <c r="G47" s="9" t="s">
        <v>579</v>
      </c>
      <c r="H47" s="9">
        <v>200</v>
      </c>
      <c r="I47" s="10" t="s">
        <v>580</v>
      </c>
      <c r="J47" s="11">
        <v>41700</v>
      </c>
      <c r="K47" s="9" t="s">
        <v>0</v>
      </c>
      <c r="L47" s="25"/>
    </row>
    <row r="48" spans="1:12" ht="12.75">
      <c r="A48" s="9" t="s">
        <v>579</v>
      </c>
      <c r="B48" s="9">
        <v>400</v>
      </c>
      <c r="C48" s="10"/>
      <c r="D48" s="11"/>
      <c r="E48" s="9"/>
      <c r="F48" s="19"/>
      <c r="G48" s="9" t="s">
        <v>579</v>
      </c>
      <c r="H48" s="9">
        <v>400</v>
      </c>
      <c r="I48" s="10" t="s">
        <v>581</v>
      </c>
      <c r="J48" s="11">
        <v>41700</v>
      </c>
      <c r="K48" s="9" t="s">
        <v>0</v>
      </c>
      <c r="L48" s="25"/>
    </row>
    <row r="49" spans="1:12" ht="12.75">
      <c r="A49" s="9" t="s">
        <v>579</v>
      </c>
      <c r="B49" s="9" t="s">
        <v>27</v>
      </c>
      <c r="C49" s="10"/>
      <c r="D49" s="11"/>
      <c r="E49" s="9"/>
      <c r="F49" s="19"/>
      <c r="G49" s="9" t="s">
        <v>579</v>
      </c>
      <c r="H49" s="9" t="s">
        <v>27</v>
      </c>
      <c r="I49" s="10" t="s">
        <v>582</v>
      </c>
      <c r="J49" s="11">
        <v>41700</v>
      </c>
      <c r="K49" s="9" t="s">
        <v>0</v>
      </c>
      <c r="L49" s="25"/>
    </row>
    <row r="50" spans="1:12" ht="12.75">
      <c r="A50" s="15"/>
      <c r="B50" s="15"/>
      <c r="C50" s="119"/>
      <c r="D50" s="17"/>
      <c r="E50" s="18"/>
      <c r="F50" s="19"/>
      <c r="G50" s="15"/>
      <c r="H50" s="15"/>
      <c r="I50" s="119"/>
      <c r="J50" s="20"/>
      <c r="K50" s="15"/>
      <c r="L50" s="21"/>
    </row>
    <row r="51" spans="1:12" ht="12.75">
      <c r="A51" s="26" t="s">
        <v>76</v>
      </c>
      <c r="B51" s="26">
        <v>400</v>
      </c>
      <c r="C51" s="41" t="s">
        <v>690</v>
      </c>
      <c r="D51" s="27">
        <v>41328</v>
      </c>
      <c r="E51" s="26" t="s">
        <v>140</v>
      </c>
      <c r="F51" s="19"/>
      <c r="G51" s="26" t="s">
        <v>76</v>
      </c>
      <c r="H51" s="26">
        <v>400</v>
      </c>
      <c r="I51" s="10" t="s">
        <v>612</v>
      </c>
      <c r="J51" s="11">
        <v>41693</v>
      </c>
      <c r="K51" s="9" t="s">
        <v>21</v>
      </c>
      <c r="L51" s="25">
        <f>(C51-I51)/C51</f>
        <v>0.061314791403287196</v>
      </c>
    </row>
    <row r="52" spans="1:12" ht="12.75">
      <c r="A52" s="26" t="s">
        <v>76</v>
      </c>
      <c r="B52" s="24">
        <v>500</v>
      </c>
      <c r="C52" s="118" t="s">
        <v>691</v>
      </c>
      <c r="D52" s="27">
        <v>40950</v>
      </c>
      <c r="E52" s="26" t="s">
        <v>0</v>
      </c>
      <c r="F52" s="31"/>
      <c r="G52" s="26" t="s">
        <v>76</v>
      </c>
      <c r="H52" s="24">
        <v>500</v>
      </c>
      <c r="I52" s="34" t="s">
        <v>634</v>
      </c>
      <c r="J52" s="11">
        <v>41587</v>
      </c>
      <c r="K52" s="9" t="s">
        <v>0</v>
      </c>
      <c r="L52" s="25">
        <f>(C52-I52)/C52</f>
        <v>0.07300997126922429</v>
      </c>
    </row>
    <row r="53" spans="1:12" ht="12.75">
      <c r="A53" s="26" t="s">
        <v>76</v>
      </c>
      <c r="B53" s="24" t="s">
        <v>27</v>
      </c>
      <c r="C53" s="118" t="s">
        <v>692</v>
      </c>
      <c r="D53" s="27">
        <v>41216</v>
      </c>
      <c r="E53" s="26" t="s">
        <v>81</v>
      </c>
      <c r="F53" s="31"/>
      <c r="G53" s="26" t="s">
        <v>76</v>
      </c>
      <c r="H53" s="24" t="s">
        <v>27</v>
      </c>
      <c r="I53" s="34" t="s">
        <v>548</v>
      </c>
      <c r="J53" s="11">
        <v>41672</v>
      </c>
      <c r="K53" s="9" t="s">
        <v>322</v>
      </c>
      <c r="L53" s="25">
        <f>(C53-I53)/C53</f>
        <v>0.08333333333333344</v>
      </c>
    </row>
    <row r="54" spans="1:12" ht="12.75">
      <c r="A54" s="26" t="s">
        <v>76</v>
      </c>
      <c r="B54" s="24">
        <v>1500</v>
      </c>
      <c r="C54" s="30" t="s">
        <v>693</v>
      </c>
      <c r="D54" s="27">
        <v>41238</v>
      </c>
      <c r="E54" s="26" t="s">
        <v>10</v>
      </c>
      <c r="F54" s="31"/>
      <c r="G54" s="26" t="s">
        <v>76</v>
      </c>
      <c r="H54" s="24">
        <v>1500</v>
      </c>
      <c r="I54" s="10" t="s">
        <v>544</v>
      </c>
      <c r="J54" s="11">
        <v>41581</v>
      </c>
      <c r="K54" s="9" t="s">
        <v>64</v>
      </c>
      <c r="L54" s="25">
        <f>(C54-I54)/C54</f>
        <v>0.041589445578765497</v>
      </c>
    </row>
    <row r="55" spans="1:12" ht="12.75">
      <c r="A55" s="15"/>
      <c r="B55" s="15"/>
      <c r="C55" s="119"/>
      <c r="D55" s="17"/>
      <c r="E55" s="18"/>
      <c r="F55" s="19"/>
      <c r="G55" s="15"/>
      <c r="H55" s="15"/>
      <c r="I55" s="119"/>
      <c r="J55" s="20"/>
      <c r="K55" s="15"/>
      <c r="L55" s="21"/>
    </row>
    <row r="56" spans="1:12" ht="12.75">
      <c r="A56" s="26" t="s">
        <v>143</v>
      </c>
      <c r="B56" s="26">
        <v>400</v>
      </c>
      <c r="C56" s="41" t="s">
        <v>635</v>
      </c>
      <c r="D56" s="27">
        <v>41251</v>
      </c>
      <c r="E56" s="26" t="s">
        <v>16</v>
      </c>
      <c r="F56" s="19"/>
      <c r="G56" s="43" t="s">
        <v>143</v>
      </c>
      <c r="H56" s="26">
        <v>400</v>
      </c>
      <c r="I56" s="41" t="s">
        <v>635</v>
      </c>
      <c r="J56" s="27">
        <v>41251</v>
      </c>
      <c r="K56" s="26" t="s">
        <v>16</v>
      </c>
      <c r="L56" s="25">
        <f>(C56-I56)/C56</f>
        <v>0</v>
      </c>
    </row>
    <row r="57" spans="1:12" ht="12.75">
      <c r="A57" s="26" t="s">
        <v>143</v>
      </c>
      <c r="B57" s="26">
        <v>500</v>
      </c>
      <c r="C57" s="30" t="s">
        <v>694</v>
      </c>
      <c r="D57" s="27">
        <v>40971</v>
      </c>
      <c r="E57" s="26" t="s">
        <v>10</v>
      </c>
      <c r="F57" s="19"/>
      <c r="G57" s="43" t="s">
        <v>143</v>
      </c>
      <c r="H57" s="9">
        <v>500</v>
      </c>
      <c r="I57" s="10" t="s">
        <v>716</v>
      </c>
      <c r="J57" s="11">
        <v>41728</v>
      </c>
      <c r="K57" s="9" t="s">
        <v>21</v>
      </c>
      <c r="L57" s="25">
        <f>(C57-I57)/C57</f>
        <v>0.05029417346745118</v>
      </c>
    </row>
    <row r="58" spans="1:12" ht="12.75">
      <c r="A58" s="26" t="s">
        <v>143</v>
      </c>
      <c r="B58" s="26">
        <v>777</v>
      </c>
      <c r="C58" s="30" t="s">
        <v>695</v>
      </c>
      <c r="D58" s="27">
        <v>40915</v>
      </c>
      <c r="E58" s="26" t="s">
        <v>64</v>
      </c>
      <c r="F58" s="19"/>
      <c r="G58" s="43" t="s">
        <v>143</v>
      </c>
      <c r="H58" s="26">
        <v>777</v>
      </c>
      <c r="I58" s="10" t="s">
        <v>540</v>
      </c>
      <c r="J58" s="11">
        <v>41573</v>
      </c>
      <c r="K58" s="9" t="s">
        <v>64</v>
      </c>
      <c r="L58" s="25">
        <f>(C58-I58)/C58</f>
        <v>0.023172905525846565</v>
      </c>
    </row>
    <row r="59" spans="1:12" ht="12.75">
      <c r="A59" s="26" t="s">
        <v>143</v>
      </c>
      <c r="B59" s="26">
        <v>1000</v>
      </c>
      <c r="C59" s="30" t="s">
        <v>164</v>
      </c>
      <c r="D59" s="27">
        <v>40895</v>
      </c>
      <c r="E59" s="26" t="s">
        <v>64</v>
      </c>
      <c r="F59" s="19"/>
      <c r="G59" s="26" t="s">
        <v>143</v>
      </c>
      <c r="H59" s="26">
        <v>1000</v>
      </c>
      <c r="I59" s="10" t="s">
        <v>715</v>
      </c>
      <c r="J59" s="11">
        <v>41728</v>
      </c>
      <c r="K59" s="9" t="s">
        <v>21</v>
      </c>
      <c r="L59" s="25">
        <f>(C59-I59)/C59</f>
        <v>0.01713409685273701</v>
      </c>
    </row>
    <row r="60" spans="1:12" ht="12.75">
      <c r="A60" s="26" t="s">
        <v>143</v>
      </c>
      <c r="B60" s="26">
        <v>1500</v>
      </c>
      <c r="C60" s="41" t="s">
        <v>717</v>
      </c>
      <c r="D60" s="27">
        <v>41251</v>
      </c>
      <c r="E60" s="26" t="s">
        <v>16</v>
      </c>
      <c r="F60" s="19"/>
      <c r="G60" s="43" t="s">
        <v>143</v>
      </c>
      <c r="H60" s="26">
        <v>1500</v>
      </c>
      <c r="I60" s="10" t="s">
        <v>541</v>
      </c>
      <c r="J60" s="11">
        <v>41580</v>
      </c>
      <c r="K60" s="9" t="s">
        <v>10</v>
      </c>
      <c r="L60" s="25">
        <f>(C60-I60)/C60</f>
        <v>0.07465385702175768</v>
      </c>
    </row>
    <row r="61" spans="1:12" ht="12.75">
      <c r="A61" s="15"/>
      <c r="B61" s="15"/>
      <c r="C61" s="119"/>
      <c r="D61" s="17"/>
      <c r="E61" s="18"/>
      <c r="F61" s="19"/>
      <c r="G61" s="15"/>
      <c r="H61" s="15"/>
      <c r="I61" s="15"/>
      <c r="J61" s="20"/>
      <c r="K61" s="15"/>
      <c r="L61" s="21"/>
    </row>
    <row r="62" spans="1:12" ht="12.75">
      <c r="A62" s="24" t="s">
        <v>177</v>
      </c>
      <c r="B62" s="26">
        <v>400</v>
      </c>
      <c r="C62" s="30" t="s">
        <v>669</v>
      </c>
      <c r="D62" s="27">
        <v>41294</v>
      </c>
      <c r="E62" s="26" t="s">
        <v>7</v>
      </c>
      <c r="F62" s="19"/>
      <c r="G62" s="9" t="s">
        <v>177</v>
      </c>
      <c r="H62" s="9">
        <v>400</v>
      </c>
      <c r="I62" s="10" t="s">
        <v>576</v>
      </c>
      <c r="J62" s="11">
        <v>41700</v>
      </c>
      <c r="K62" s="9" t="s">
        <v>0</v>
      </c>
      <c r="L62" s="25">
        <f>(C62-I62)/C62</f>
        <v>0.019094614889508775</v>
      </c>
    </row>
    <row r="63" spans="1:12" ht="12.75">
      <c r="A63" s="24" t="s">
        <v>177</v>
      </c>
      <c r="B63" s="24">
        <v>500</v>
      </c>
      <c r="C63" s="118" t="s">
        <v>668</v>
      </c>
      <c r="D63" s="27">
        <v>41294</v>
      </c>
      <c r="E63" s="26" t="s">
        <v>7</v>
      </c>
      <c r="F63" s="31"/>
      <c r="G63" s="24" t="s">
        <v>177</v>
      </c>
      <c r="H63" s="24">
        <v>500</v>
      </c>
      <c r="I63" s="118" t="s">
        <v>668</v>
      </c>
      <c r="J63" s="27">
        <v>41294</v>
      </c>
      <c r="K63" s="26" t="s">
        <v>7</v>
      </c>
      <c r="L63" s="25">
        <f>(C63-I63)/C63</f>
        <v>0</v>
      </c>
    </row>
    <row r="64" spans="1:12" ht="12.75">
      <c r="A64" s="24" t="s">
        <v>177</v>
      </c>
      <c r="B64" s="24">
        <v>1500</v>
      </c>
      <c r="C64" s="30" t="s">
        <v>670</v>
      </c>
      <c r="D64" s="27">
        <v>41294</v>
      </c>
      <c r="E64" s="26" t="s">
        <v>7</v>
      </c>
      <c r="F64" s="31"/>
      <c r="G64" s="9" t="s">
        <v>177</v>
      </c>
      <c r="H64" s="9">
        <v>1500</v>
      </c>
      <c r="I64" s="10" t="s">
        <v>667</v>
      </c>
      <c r="J64" s="11">
        <v>41700</v>
      </c>
      <c r="K64" s="9" t="s">
        <v>0</v>
      </c>
      <c r="L64" s="25">
        <f>(C64-I64)/C64</f>
        <v>0.014741754162689585</v>
      </c>
    </row>
    <row r="65" spans="1:12" ht="12.75">
      <c r="A65" s="15"/>
      <c r="B65" s="15"/>
      <c r="C65" s="16"/>
      <c r="D65" s="17"/>
      <c r="E65" s="18"/>
      <c r="F65" s="19"/>
      <c r="G65" s="15"/>
      <c r="H65" s="15"/>
      <c r="I65" s="15"/>
      <c r="J65" s="20"/>
      <c r="K65" s="15"/>
      <c r="L65" s="21"/>
    </row>
    <row r="66" spans="1:12" ht="12.75">
      <c r="A66" s="26" t="s">
        <v>325</v>
      </c>
      <c r="B66" s="26">
        <v>200</v>
      </c>
      <c r="C66" s="41" t="s">
        <v>696</v>
      </c>
      <c r="D66" s="27">
        <v>41335</v>
      </c>
      <c r="E66" s="26" t="s">
        <v>522</v>
      </c>
      <c r="F66" s="19"/>
      <c r="G66" s="26" t="s">
        <v>325</v>
      </c>
      <c r="H66" s="26">
        <v>200</v>
      </c>
      <c r="I66" s="10" t="s">
        <v>611</v>
      </c>
      <c r="J66" s="11">
        <v>41693</v>
      </c>
      <c r="K66" s="9" t="s">
        <v>21</v>
      </c>
      <c r="L66" s="25">
        <f>(C66-I66)/C66</f>
        <v>0.060389352403655144</v>
      </c>
    </row>
    <row r="67" spans="1:12" ht="12.75">
      <c r="A67" s="24" t="s">
        <v>325</v>
      </c>
      <c r="B67" s="24">
        <v>400</v>
      </c>
      <c r="C67" s="118" t="s">
        <v>697</v>
      </c>
      <c r="D67" s="27">
        <v>41335</v>
      </c>
      <c r="E67" s="26" t="s">
        <v>522</v>
      </c>
      <c r="F67" s="31"/>
      <c r="G67" s="24" t="s">
        <v>325</v>
      </c>
      <c r="H67" s="24">
        <v>400</v>
      </c>
      <c r="I67" s="34" t="s">
        <v>610</v>
      </c>
      <c r="J67" s="11">
        <v>41693</v>
      </c>
      <c r="K67" s="9" t="s">
        <v>21</v>
      </c>
      <c r="L67" s="25">
        <f>(C67-I67)/C67</f>
        <v>0.09484873262469337</v>
      </c>
    </row>
    <row r="68" spans="1:12" ht="12.75">
      <c r="A68" s="26" t="s">
        <v>325</v>
      </c>
      <c r="B68" s="26">
        <v>500</v>
      </c>
      <c r="C68" s="41" t="s">
        <v>698</v>
      </c>
      <c r="D68" s="27">
        <v>41294</v>
      </c>
      <c r="E68" s="26" t="s">
        <v>7</v>
      </c>
      <c r="F68" s="19"/>
      <c r="G68" s="26" t="s">
        <v>325</v>
      </c>
      <c r="H68" s="26">
        <v>500</v>
      </c>
      <c r="I68" s="10" t="s">
        <v>699</v>
      </c>
      <c r="J68" s="11">
        <v>41672</v>
      </c>
      <c r="K68" s="9" t="s">
        <v>322</v>
      </c>
      <c r="L68" s="25">
        <f>(C68-I68)/C68</f>
        <v>0.10872354073123805</v>
      </c>
    </row>
    <row r="69" spans="1:12" ht="12.75">
      <c r="A69" s="26" t="s">
        <v>325</v>
      </c>
      <c r="B69" s="26">
        <v>1500</v>
      </c>
      <c r="C69" s="41"/>
      <c r="D69" s="27"/>
      <c r="E69" s="26"/>
      <c r="F69" s="19"/>
      <c r="G69" s="26" t="s">
        <v>325</v>
      </c>
      <c r="H69" s="26">
        <v>1500</v>
      </c>
      <c r="I69" s="10" t="s">
        <v>708</v>
      </c>
      <c r="J69" s="11">
        <v>41693</v>
      </c>
      <c r="K69" s="9" t="s">
        <v>21</v>
      </c>
      <c r="L69" s="25"/>
    </row>
    <row r="70" spans="1:12" ht="12.75">
      <c r="A70" s="26" t="s">
        <v>325</v>
      </c>
      <c r="B70" s="26" t="s">
        <v>193</v>
      </c>
      <c r="C70" s="41" t="s">
        <v>645</v>
      </c>
      <c r="D70" s="27">
        <v>41335</v>
      </c>
      <c r="E70" s="26" t="s">
        <v>522</v>
      </c>
      <c r="F70" s="19"/>
      <c r="G70" s="9" t="s">
        <v>325</v>
      </c>
      <c r="H70" s="9" t="s">
        <v>193</v>
      </c>
      <c r="I70" s="10" t="s">
        <v>637</v>
      </c>
      <c r="J70" s="11">
        <v>41728</v>
      </c>
      <c r="K70" s="9" t="s">
        <v>639</v>
      </c>
      <c r="L70" s="25">
        <f>(C70-I70)/C70</f>
        <v>0.07489878542510132</v>
      </c>
    </row>
    <row r="71" spans="1:12" ht="12.75">
      <c r="A71" s="15"/>
      <c r="B71" s="15"/>
      <c r="C71" s="16"/>
      <c r="D71" s="17"/>
      <c r="E71" s="18"/>
      <c r="F71" s="19"/>
      <c r="G71" s="15"/>
      <c r="H71" s="15"/>
      <c r="I71" s="15"/>
      <c r="J71" s="20"/>
      <c r="K71" s="15"/>
      <c r="L71" s="21"/>
    </row>
    <row r="72" spans="1:12" ht="12.75">
      <c r="A72" s="26" t="s">
        <v>251</v>
      </c>
      <c r="B72" s="26">
        <v>200</v>
      </c>
      <c r="C72" s="41" t="s">
        <v>664</v>
      </c>
      <c r="D72" s="27">
        <v>41223</v>
      </c>
      <c r="E72" s="26" t="s">
        <v>7</v>
      </c>
      <c r="F72" s="19"/>
      <c r="G72" s="26" t="s">
        <v>251</v>
      </c>
      <c r="H72" s="26">
        <v>200</v>
      </c>
      <c r="I72" s="10" t="s">
        <v>636</v>
      </c>
      <c r="J72" s="11">
        <v>41580</v>
      </c>
      <c r="K72" s="9" t="s">
        <v>10</v>
      </c>
      <c r="L72" s="25">
        <f>(C72-I72)/C72</f>
        <v>0.04057560745458832</v>
      </c>
    </row>
    <row r="73" spans="1:12" ht="12.75">
      <c r="A73" s="24" t="s">
        <v>251</v>
      </c>
      <c r="B73" s="24">
        <v>400</v>
      </c>
      <c r="C73" s="118" t="s">
        <v>665</v>
      </c>
      <c r="D73" s="27">
        <v>41216</v>
      </c>
      <c r="E73" s="26" t="s">
        <v>10</v>
      </c>
      <c r="F73" s="19"/>
      <c r="G73" s="24" t="s">
        <v>251</v>
      </c>
      <c r="H73" s="24">
        <v>400</v>
      </c>
      <c r="I73" s="34" t="s">
        <v>538</v>
      </c>
      <c r="J73" s="11">
        <v>41553</v>
      </c>
      <c r="K73" s="9" t="s">
        <v>45</v>
      </c>
      <c r="L73" s="25">
        <f>(C73-I73)/C73</f>
        <v>0.07884005437245144</v>
      </c>
    </row>
    <row r="74" spans="1:12" ht="12.75">
      <c r="A74" s="24" t="s">
        <v>251</v>
      </c>
      <c r="B74" s="24" t="s">
        <v>27</v>
      </c>
      <c r="C74" s="44" t="s">
        <v>666</v>
      </c>
      <c r="D74" s="27">
        <v>41196</v>
      </c>
      <c r="E74" s="26" t="s">
        <v>45</v>
      </c>
      <c r="F74" s="19"/>
      <c r="G74" s="29" t="s">
        <v>251</v>
      </c>
      <c r="H74" s="29" t="s">
        <v>27</v>
      </c>
      <c r="I74" s="34" t="s">
        <v>539</v>
      </c>
      <c r="J74" s="11">
        <v>41553</v>
      </c>
      <c r="K74" s="9" t="s">
        <v>45</v>
      </c>
      <c r="L74" s="25">
        <f>(C74-I74)/C74</f>
        <v>0.07929088022578963</v>
      </c>
    </row>
    <row r="75" spans="1:12" ht="12.75">
      <c r="A75" s="15"/>
      <c r="B75" s="15"/>
      <c r="C75" s="16"/>
      <c r="D75" s="17"/>
      <c r="E75" s="18"/>
      <c r="F75" s="19"/>
      <c r="G75" s="15"/>
      <c r="H75" s="15"/>
      <c r="I75" s="15"/>
      <c r="J75" s="20"/>
      <c r="K75" s="15"/>
      <c r="L75" s="21"/>
    </row>
    <row r="76" spans="1:12" ht="12.75">
      <c r="A76" s="39" t="s">
        <v>592</v>
      </c>
      <c r="B76" s="39">
        <v>200</v>
      </c>
      <c r="C76" s="40"/>
      <c r="D76" s="45"/>
      <c r="E76" s="39"/>
      <c r="F76" s="19"/>
      <c r="G76" s="39" t="s">
        <v>592</v>
      </c>
      <c r="H76" s="39">
        <v>200</v>
      </c>
      <c r="I76" s="40" t="s">
        <v>663</v>
      </c>
      <c r="J76" s="45">
        <v>41700</v>
      </c>
      <c r="K76" s="39" t="s">
        <v>0</v>
      </c>
      <c r="L76" s="25"/>
    </row>
    <row r="77" spans="1:12" ht="12.75">
      <c r="A77" s="39" t="s">
        <v>592</v>
      </c>
      <c r="B77" s="39">
        <v>400</v>
      </c>
      <c r="C77" s="40"/>
      <c r="D77" s="45"/>
      <c r="E77" s="39"/>
      <c r="F77" s="19"/>
      <c r="G77" s="39" t="s">
        <v>592</v>
      </c>
      <c r="H77" s="39">
        <v>400</v>
      </c>
      <c r="I77" s="40" t="s">
        <v>594</v>
      </c>
      <c r="J77" s="45">
        <v>41700</v>
      </c>
      <c r="K77" s="39" t="s">
        <v>0</v>
      </c>
      <c r="L77" s="25"/>
    </row>
    <row r="78" spans="1:12" ht="12.75">
      <c r="A78" s="39" t="s">
        <v>592</v>
      </c>
      <c r="B78" s="39" t="s">
        <v>27</v>
      </c>
      <c r="C78" s="40"/>
      <c r="D78" s="45"/>
      <c r="E78" s="39"/>
      <c r="F78" s="19"/>
      <c r="G78" s="39" t="s">
        <v>592</v>
      </c>
      <c r="H78" s="39" t="s">
        <v>27</v>
      </c>
      <c r="I78" s="40" t="s">
        <v>595</v>
      </c>
      <c r="J78" s="45">
        <v>41700</v>
      </c>
      <c r="K78" s="39" t="s">
        <v>0</v>
      </c>
      <c r="L78" s="25"/>
    </row>
    <row r="79" spans="1:12" ht="12.75">
      <c r="A79" s="15"/>
      <c r="B79" s="15"/>
      <c r="C79" s="16"/>
      <c r="D79" s="17"/>
      <c r="E79" s="18"/>
      <c r="F79" s="19"/>
      <c r="G79" s="15"/>
      <c r="H79" s="15"/>
      <c r="I79" s="15"/>
      <c r="J79" s="20"/>
      <c r="K79" s="15"/>
      <c r="L79" s="21"/>
    </row>
    <row r="80" spans="1:12" ht="12.75">
      <c r="A80" s="26" t="s">
        <v>204</v>
      </c>
      <c r="B80" s="26">
        <v>200</v>
      </c>
      <c r="C80" s="41" t="s">
        <v>654</v>
      </c>
      <c r="D80" s="27">
        <v>41335</v>
      </c>
      <c r="E80" s="26" t="s">
        <v>522</v>
      </c>
      <c r="F80" s="19"/>
      <c r="G80" s="26" t="s">
        <v>204</v>
      </c>
      <c r="H80" s="26">
        <v>200</v>
      </c>
      <c r="I80" s="10" t="s">
        <v>602</v>
      </c>
      <c r="J80" s="11">
        <v>41616</v>
      </c>
      <c r="K80" s="9" t="s">
        <v>16</v>
      </c>
      <c r="L80" s="25">
        <f>(C80-I80)/C80</f>
        <v>0.058351343007101035</v>
      </c>
    </row>
    <row r="81" spans="1:12" ht="12.75">
      <c r="A81" s="26" t="s">
        <v>204</v>
      </c>
      <c r="B81" s="26">
        <v>400</v>
      </c>
      <c r="C81" s="41" t="s">
        <v>655</v>
      </c>
      <c r="D81" s="27">
        <v>41335</v>
      </c>
      <c r="E81" s="26" t="s">
        <v>522</v>
      </c>
      <c r="F81" s="19"/>
      <c r="G81" s="26" t="s">
        <v>204</v>
      </c>
      <c r="H81" s="26">
        <v>400</v>
      </c>
      <c r="I81" s="10" t="s">
        <v>547</v>
      </c>
      <c r="J81" s="11">
        <v>41580</v>
      </c>
      <c r="K81" s="9" t="s">
        <v>10</v>
      </c>
      <c r="L81" s="25">
        <f>(C81-I81)/C81</f>
        <v>0.09632224168126091</v>
      </c>
    </row>
    <row r="82" spans="1:13" ht="12.75">
      <c r="A82" s="26" t="s">
        <v>204</v>
      </c>
      <c r="B82" s="39" t="s">
        <v>27</v>
      </c>
      <c r="C82" s="41" t="s">
        <v>656</v>
      </c>
      <c r="D82" s="27">
        <v>41314</v>
      </c>
      <c r="E82" s="26" t="s">
        <v>0</v>
      </c>
      <c r="F82" s="19"/>
      <c r="G82" s="26" t="s">
        <v>204</v>
      </c>
      <c r="H82" s="39" t="s">
        <v>27</v>
      </c>
      <c r="I82" s="10" t="s">
        <v>542</v>
      </c>
      <c r="J82" s="11">
        <v>41580</v>
      </c>
      <c r="K82" s="9" t="s">
        <v>10</v>
      </c>
      <c r="L82" s="25">
        <f>(C82-I82)/C82</f>
        <v>0.11529223378702978</v>
      </c>
      <c r="M82" s="117"/>
    </row>
    <row r="83" spans="1:12" ht="12.75">
      <c r="A83" s="15"/>
      <c r="B83" s="15"/>
      <c r="C83" s="16"/>
      <c r="D83" s="17"/>
      <c r="E83" s="18"/>
      <c r="F83" s="19"/>
      <c r="G83" s="15"/>
      <c r="H83" s="15"/>
      <c r="I83" s="15"/>
      <c r="J83" s="20"/>
      <c r="K83" s="15"/>
      <c r="L83" s="21"/>
    </row>
    <row r="84" spans="1:12" ht="12.75">
      <c r="A84" s="9" t="s">
        <v>550</v>
      </c>
      <c r="B84" s="9">
        <v>200</v>
      </c>
      <c r="C84" s="10"/>
      <c r="D84" s="11"/>
      <c r="E84" s="9"/>
      <c r="F84" s="19"/>
      <c r="G84" s="9" t="s">
        <v>550</v>
      </c>
      <c r="H84" s="9">
        <v>200</v>
      </c>
      <c r="I84" s="10" t="s">
        <v>601</v>
      </c>
      <c r="J84" s="11">
        <v>41678</v>
      </c>
      <c r="K84" s="9" t="s">
        <v>7</v>
      </c>
      <c r="L84" s="25"/>
    </row>
    <row r="85" spans="1:12" ht="12.75">
      <c r="A85" s="9" t="s">
        <v>550</v>
      </c>
      <c r="B85" s="9">
        <v>400</v>
      </c>
      <c r="C85" s="10"/>
      <c r="D85" s="11"/>
      <c r="E85" s="9"/>
      <c r="F85" s="19"/>
      <c r="G85" s="9" t="s">
        <v>550</v>
      </c>
      <c r="H85" s="9">
        <v>400</v>
      </c>
      <c r="I85" s="10" t="s">
        <v>551</v>
      </c>
      <c r="J85" s="11">
        <v>41678</v>
      </c>
      <c r="K85" s="9" t="s">
        <v>7</v>
      </c>
      <c r="L85" s="25"/>
    </row>
    <row r="86" spans="1:12" ht="12.75">
      <c r="A86" s="9" t="s">
        <v>550</v>
      </c>
      <c r="B86" s="9" t="s">
        <v>27</v>
      </c>
      <c r="C86" s="10"/>
      <c r="D86" s="11"/>
      <c r="E86" s="9"/>
      <c r="F86" s="19"/>
      <c r="G86" s="9" t="s">
        <v>550</v>
      </c>
      <c r="H86" s="9" t="s">
        <v>27</v>
      </c>
      <c r="I86" s="10" t="s">
        <v>600</v>
      </c>
      <c r="J86" s="11">
        <v>41678</v>
      </c>
      <c r="K86" s="9" t="s">
        <v>7</v>
      </c>
      <c r="L86" s="25"/>
    </row>
    <row r="87" spans="1:12" ht="12.75">
      <c r="A87" s="15"/>
      <c r="B87" s="15"/>
      <c r="C87" s="16"/>
      <c r="D87" s="17"/>
      <c r="E87" s="18"/>
      <c r="F87" s="19"/>
      <c r="G87" s="15"/>
      <c r="H87" s="15"/>
      <c r="I87" s="15"/>
      <c r="J87" s="20"/>
      <c r="K87" s="15"/>
      <c r="L87" s="21"/>
    </row>
    <row r="88" spans="1:12" ht="12.75">
      <c r="A88" s="9" t="s">
        <v>552</v>
      </c>
      <c r="B88" s="9">
        <v>200</v>
      </c>
      <c r="C88" s="10"/>
      <c r="D88" s="11"/>
      <c r="E88" s="9"/>
      <c r="F88" s="19"/>
      <c r="G88" s="9" t="s">
        <v>552</v>
      </c>
      <c r="H88" s="9">
        <v>200</v>
      </c>
      <c r="I88" s="10" t="s">
        <v>553</v>
      </c>
      <c r="J88" s="11">
        <v>41678</v>
      </c>
      <c r="K88" s="9" t="s">
        <v>7</v>
      </c>
      <c r="L88" s="25"/>
    </row>
    <row r="89" spans="1:12" ht="12.75">
      <c r="A89" s="9" t="s">
        <v>552</v>
      </c>
      <c r="B89" s="9">
        <v>400</v>
      </c>
      <c r="C89" s="10"/>
      <c r="D89" s="11"/>
      <c r="E89" s="9"/>
      <c r="F89" s="19"/>
      <c r="G89" s="9" t="s">
        <v>552</v>
      </c>
      <c r="H89" s="9">
        <v>400</v>
      </c>
      <c r="I89" s="10" t="s">
        <v>554</v>
      </c>
      <c r="J89" s="11">
        <v>41678</v>
      </c>
      <c r="K89" s="9" t="s">
        <v>7</v>
      </c>
      <c r="L89" s="25"/>
    </row>
    <row r="90" spans="1:12" ht="12.75">
      <c r="A90" s="9" t="s">
        <v>552</v>
      </c>
      <c r="B90" s="9" t="s">
        <v>27</v>
      </c>
      <c r="C90" s="10"/>
      <c r="D90" s="11"/>
      <c r="E90" s="9"/>
      <c r="F90" s="19"/>
      <c r="G90" s="9" t="s">
        <v>552</v>
      </c>
      <c r="H90" s="9" t="s">
        <v>27</v>
      </c>
      <c r="I90" s="10" t="s">
        <v>605</v>
      </c>
      <c r="J90" s="11">
        <v>41700</v>
      </c>
      <c r="K90" s="9" t="s">
        <v>0</v>
      </c>
      <c r="L90" s="25"/>
    </row>
    <row r="91" spans="1:12" ht="12.75">
      <c r="A91" s="15"/>
      <c r="B91" s="15"/>
      <c r="C91" s="16"/>
      <c r="D91" s="17"/>
      <c r="E91" s="18"/>
      <c r="F91" s="19"/>
      <c r="G91" s="15"/>
      <c r="H91" s="15"/>
      <c r="I91" s="15"/>
      <c r="J91" s="20"/>
      <c r="K91" s="15"/>
      <c r="L91" s="21"/>
    </row>
    <row r="92" spans="1:12" ht="12.75">
      <c r="A92" s="39" t="s">
        <v>555</v>
      </c>
      <c r="B92" s="9">
        <v>200</v>
      </c>
      <c r="C92" s="10"/>
      <c r="D92" s="11"/>
      <c r="E92" s="9"/>
      <c r="F92" s="19"/>
      <c r="G92" s="39" t="s">
        <v>555</v>
      </c>
      <c r="H92" s="9">
        <v>200</v>
      </c>
      <c r="I92" s="10" t="s">
        <v>603</v>
      </c>
      <c r="J92" s="11">
        <v>41700</v>
      </c>
      <c r="K92" s="9" t="s">
        <v>0</v>
      </c>
      <c r="L92" s="25"/>
    </row>
    <row r="93" spans="1:12" ht="12.75">
      <c r="A93" s="39" t="s">
        <v>555</v>
      </c>
      <c r="B93" s="9">
        <v>400</v>
      </c>
      <c r="C93" s="10"/>
      <c r="D93" s="11"/>
      <c r="E93" s="9"/>
      <c r="F93" s="19"/>
      <c r="G93" s="39" t="s">
        <v>555</v>
      </c>
      <c r="H93" s="9">
        <v>400</v>
      </c>
      <c r="I93" s="10" t="s">
        <v>556</v>
      </c>
      <c r="J93" s="11">
        <v>41678</v>
      </c>
      <c r="K93" s="9" t="s">
        <v>7</v>
      </c>
      <c r="L93" s="25"/>
    </row>
    <row r="94" spans="1:12" ht="12.75">
      <c r="A94" s="39" t="s">
        <v>555</v>
      </c>
      <c r="B94" s="39" t="s">
        <v>27</v>
      </c>
      <c r="C94" s="10"/>
      <c r="D94" s="11"/>
      <c r="E94" s="9"/>
      <c r="F94" s="19"/>
      <c r="G94" s="39" t="s">
        <v>555</v>
      </c>
      <c r="H94" s="39" t="s">
        <v>27</v>
      </c>
      <c r="I94" s="10" t="s">
        <v>604</v>
      </c>
      <c r="J94" s="11">
        <v>41700</v>
      </c>
      <c r="K94" s="9" t="s">
        <v>0</v>
      </c>
      <c r="L94" s="25"/>
    </row>
    <row r="95" spans="1:12" ht="12.75">
      <c r="A95" s="15"/>
      <c r="B95" s="15"/>
      <c r="C95" s="16"/>
      <c r="D95" s="17"/>
      <c r="E95" s="18"/>
      <c r="F95" s="19"/>
      <c r="G95" s="15"/>
      <c r="H95" s="15"/>
      <c r="I95" s="15"/>
      <c r="J95" s="20"/>
      <c r="K95" s="15"/>
      <c r="L95" s="21"/>
    </row>
    <row r="96" spans="1:12" ht="12.75">
      <c r="A96" s="26" t="s">
        <v>631</v>
      </c>
      <c r="B96" s="26">
        <v>200</v>
      </c>
      <c r="C96" s="30" t="s">
        <v>702</v>
      </c>
      <c r="D96" s="27">
        <v>41356</v>
      </c>
      <c r="E96" s="26" t="s">
        <v>632</v>
      </c>
      <c r="F96" s="19"/>
      <c r="G96" s="26" t="s">
        <v>631</v>
      </c>
      <c r="H96" s="26">
        <v>200</v>
      </c>
      <c r="I96" s="10" t="s">
        <v>640</v>
      </c>
      <c r="J96" s="11">
        <v>41581</v>
      </c>
      <c r="K96" s="9" t="s">
        <v>64</v>
      </c>
      <c r="L96" s="25">
        <f aca="true" t="shared" si="0" ref="L96:L101">(C96-I96)/C96</f>
        <v>0.014814814814814939</v>
      </c>
    </row>
    <row r="97" spans="1:12" ht="12.75">
      <c r="A97" s="26" t="s">
        <v>631</v>
      </c>
      <c r="B97" s="26">
        <v>400</v>
      </c>
      <c r="C97" s="30" t="s">
        <v>700</v>
      </c>
      <c r="D97" s="27">
        <v>41216</v>
      </c>
      <c r="E97" s="26" t="s">
        <v>81</v>
      </c>
      <c r="F97" s="31"/>
      <c r="G97" s="26" t="s">
        <v>631</v>
      </c>
      <c r="H97" s="26">
        <v>400</v>
      </c>
      <c r="I97" s="10" t="s">
        <v>613</v>
      </c>
      <c r="J97" s="11">
        <v>41693</v>
      </c>
      <c r="K97" s="9" t="s">
        <v>21</v>
      </c>
      <c r="L97" s="25">
        <f t="shared" si="0"/>
        <v>0.049455984174085116</v>
      </c>
    </row>
    <row r="98" spans="1:12" ht="12.75">
      <c r="A98" s="26" t="s">
        <v>631</v>
      </c>
      <c r="B98" s="26">
        <v>500</v>
      </c>
      <c r="C98" s="44" t="s">
        <v>701</v>
      </c>
      <c r="D98" s="46">
        <v>40859</v>
      </c>
      <c r="E98" s="47" t="s">
        <v>7</v>
      </c>
      <c r="F98" s="31"/>
      <c r="G98" s="26" t="s">
        <v>631</v>
      </c>
      <c r="H98" s="26">
        <v>500</v>
      </c>
      <c r="I98" s="34" t="s">
        <v>606</v>
      </c>
      <c r="J98" s="28">
        <v>41699</v>
      </c>
      <c r="K98" s="29" t="s">
        <v>607</v>
      </c>
      <c r="L98" s="25">
        <f t="shared" si="0"/>
        <v>0.09087355872581572</v>
      </c>
    </row>
    <row r="99" spans="1:12" ht="12.75">
      <c r="A99" s="26" t="s">
        <v>631</v>
      </c>
      <c r="B99" s="26" t="s">
        <v>27</v>
      </c>
      <c r="C99" s="30" t="s">
        <v>705</v>
      </c>
      <c r="D99" s="27">
        <v>41216</v>
      </c>
      <c r="E99" s="26" t="s">
        <v>81</v>
      </c>
      <c r="F99" s="31"/>
      <c r="G99" s="26" t="s">
        <v>631</v>
      </c>
      <c r="H99" s="26" t="s">
        <v>27</v>
      </c>
      <c r="I99" s="10" t="s">
        <v>641</v>
      </c>
      <c r="J99" s="11">
        <v>41672</v>
      </c>
      <c r="K99" s="9" t="s">
        <v>322</v>
      </c>
      <c r="L99" s="25">
        <f t="shared" si="0"/>
        <v>0.027032438926711894</v>
      </c>
    </row>
    <row r="100" spans="1:12" ht="12.75">
      <c r="A100" s="26" t="s">
        <v>631</v>
      </c>
      <c r="B100" s="26">
        <v>1000</v>
      </c>
      <c r="C100" s="30" t="s">
        <v>703</v>
      </c>
      <c r="D100" s="27">
        <v>40866</v>
      </c>
      <c r="E100" s="26" t="s">
        <v>21</v>
      </c>
      <c r="F100" s="31"/>
      <c r="G100" s="26" t="s">
        <v>631</v>
      </c>
      <c r="H100" s="26">
        <v>1000</v>
      </c>
      <c r="I100" s="10" t="s">
        <v>608</v>
      </c>
      <c r="J100" s="28">
        <v>41699</v>
      </c>
      <c r="K100" s="29" t="s">
        <v>607</v>
      </c>
      <c r="L100" s="25">
        <f t="shared" si="0"/>
        <v>0.039294613762698806</v>
      </c>
    </row>
    <row r="101" spans="1:12" ht="12.75">
      <c r="A101" s="26" t="s">
        <v>631</v>
      </c>
      <c r="B101" s="26">
        <v>1500</v>
      </c>
      <c r="C101" s="30" t="s">
        <v>704</v>
      </c>
      <c r="D101" s="27">
        <v>40963</v>
      </c>
      <c r="E101" s="26" t="s">
        <v>140</v>
      </c>
      <c r="F101" s="19"/>
      <c r="G101" s="26" t="s">
        <v>631</v>
      </c>
      <c r="H101" s="26">
        <v>1500</v>
      </c>
      <c r="I101" s="10" t="s">
        <v>609</v>
      </c>
      <c r="J101" s="28">
        <v>41699</v>
      </c>
      <c r="K101" s="29" t="s">
        <v>607</v>
      </c>
      <c r="L101" s="25">
        <f t="shared" si="0"/>
        <v>0.029559182624341287</v>
      </c>
    </row>
    <row r="102" spans="1:12" ht="12.75">
      <c r="A102" s="26" t="s">
        <v>631</v>
      </c>
      <c r="B102" s="26" t="s">
        <v>193</v>
      </c>
      <c r="C102" s="48"/>
      <c r="D102" s="49"/>
      <c r="E102" s="50"/>
      <c r="F102" s="19"/>
      <c r="G102" s="26" t="s">
        <v>631</v>
      </c>
      <c r="H102" s="26" t="s">
        <v>193</v>
      </c>
      <c r="I102" s="10" t="s">
        <v>633</v>
      </c>
      <c r="J102" s="11">
        <v>41581</v>
      </c>
      <c r="K102" s="9" t="s">
        <v>64</v>
      </c>
      <c r="L102" s="25"/>
    </row>
    <row r="103" spans="1:12" ht="12.75">
      <c r="A103" s="15"/>
      <c r="B103" s="15"/>
      <c r="C103" s="16"/>
      <c r="D103" s="17"/>
      <c r="E103" s="18"/>
      <c r="F103" s="19"/>
      <c r="G103" s="15"/>
      <c r="H103" s="15"/>
      <c r="I103" s="15"/>
      <c r="J103" s="20"/>
      <c r="K103" s="15"/>
      <c r="L103" s="21"/>
    </row>
    <row r="104" spans="1:12" ht="12.75">
      <c r="A104" s="26" t="s">
        <v>13</v>
      </c>
      <c r="B104" s="26">
        <v>200</v>
      </c>
      <c r="C104" s="41" t="s">
        <v>659</v>
      </c>
      <c r="D104" s="27">
        <v>41335</v>
      </c>
      <c r="E104" s="26" t="s">
        <v>522</v>
      </c>
      <c r="F104" s="19"/>
      <c r="G104" s="26" t="s">
        <v>13</v>
      </c>
      <c r="H104" s="26">
        <v>200</v>
      </c>
      <c r="I104" s="10" t="s">
        <v>712</v>
      </c>
      <c r="J104" s="11">
        <v>41728</v>
      </c>
      <c r="K104" s="9" t="s">
        <v>21</v>
      </c>
      <c r="L104" s="25">
        <f>(C104-I104)/C104</f>
        <v>0.041328413284132934</v>
      </c>
    </row>
    <row r="105" spans="1:12" ht="12.75">
      <c r="A105" s="26" t="s">
        <v>13</v>
      </c>
      <c r="B105" s="26">
        <v>400</v>
      </c>
      <c r="C105" s="41" t="s">
        <v>657</v>
      </c>
      <c r="D105" s="27">
        <v>41335</v>
      </c>
      <c r="E105" s="26" t="s">
        <v>522</v>
      </c>
      <c r="F105" s="19"/>
      <c r="G105" s="26" t="s">
        <v>13</v>
      </c>
      <c r="H105" s="26">
        <v>400</v>
      </c>
      <c r="I105" s="10" t="s">
        <v>711</v>
      </c>
      <c r="J105" s="11">
        <v>41728</v>
      </c>
      <c r="K105" s="9" t="s">
        <v>21</v>
      </c>
      <c r="L105" s="25">
        <f>(C105-I105)/C105</f>
        <v>0.03494993127822517</v>
      </c>
    </row>
    <row r="106" spans="1:12" ht="12.75">
      <c r="A106" s="26" t="s">
        <v>13</v>
      </c>
      <c r="B106" s="39" t="s">
        <v>27</v>
      </c>
      <c r="C106" s="118" t="s">
        <v>658</v>
      </c>
      <c r="D106" s="27">
        <v>41251</v>
      </c>
      <c r="E106" s="26" t="s">
        <v>16</v>
      </c>
      <c r="F106" s="19"/>
      <c r="G106" s="26" t="s">
        <v>13</v>
      </c>
      <c r="H106" s="39" t="s">
        <v>27</v>
      </c>
      <c r="I106" s="34" t="s">
        <v>713</v>
      </c>
      <c r="J106" s="11">
        <f>+'Club PBs'!D245</f>
        <v>41918</v>
      </c>
      <c r="K106" s="11" t="str">
        <f>+'Club PBs'!E245</f>
        <v>Ottawa</v>
      </c>
      <c r="L106" s="25">
        <f>(C106-I106)/C106</f>
        <v>0.061055853098699375</v>
      </c>
    </row>
    <row r="107" spans="1:12" ht="12.75">
      <c r="A107" s="9" t="s">
        <v>13</v>
      </c>
      <c r="B107" s="9" t="s">
        <v>193</v>
      </c>
      <c r="C107" s="10" t="s">
        <v>532</v>
      </c>
      <c r="D107" s="11">
        <v>41335</v>
      </c>
      <c r="E107" s="9" t="s">
        <v>522</v>
      </c>
      <c r="G107" s="9" t="s">
        <v>13</v>
      </c>
      <c r="H107" s="9" t="s">
        <v>193</v>
      </c>
      <c r="I107" s="10" t="s">
        <v>710</v>
      </c>
      <c r="J107" s="11">
        <f>+'Club PBs'!D247</f>
        <v>41728</v>
      </c>
      <c r="K107" s="11" t="str">
        <f>+'Club PBs'!E247</f>
        <v>Newmarket</v>
      </c>
      <c r="L107" s="25">
        <f>(C107-I107)/C107</f>
        <v>0.0390097154411402</v>
      </c>
    </row>
    <row r="108" spans="1:12" ht="12.75">
      <c r="A108" s="15"/>
      <c r="B108" s="15"/>
      <c r="C108" s="16"/>
      <c r="D108" s="17"/>
      <c r="E108" s="18"/>
      <c r="F108" s="19"/>
      <c r="G108" s="15"/>
      <c r="H108" s="15"/>
      <c r="I108" s="15"/>
      <c r="J108" s="20"/>
      <c r="K108" s="15"/>
      <c r="L108" s="21"/>
    </row>
    <row r="109" spans="1:12" ht="12.75">
      <c r="A109" s="24" t="s">
        <v>32</v>
      </c>
      <c r="B109" s="26">
        <v>200</v>
      </c>
      <c r="C109" s="41" t="s">
        <v>660</v>
      </c>
      <c r="D109" s="27">
        <v>41335</v>
      </c>
      <c r="E109" s="26" t="s">
        <v>522</v>
      </c>
      <c r="F109" s="19"/>
      <c r="G109" s="24" t="s">
        <v>32</v>
      </c>
      <c r="H109" s="26">
        <v>200</v>
      </c>
      <c r="I109" s="10" t="s">
        <v>642</v>
      </c>
      <c r="J109" s="11">
        <v>41721</v>
      </c>
      <c r="K109" s="9" t="s">
        <v>615</v>
      </c>
      <c r="L109" s="25">
        <f>(C109-I109)/C109</f>
        <v>0.07324840764331181</v>
      </c>
    </row>
    <row r="110" spans="1:12" ht="12.75">
      <c r="A110" s="24" t="s">
        <v>32</v>
      </c>
      <c r="B110" s="24">
        <v>400</v>
      </c>
      <c r="C110" s="118" t="s">
        <v>661</v>
      </c>
      <c r="D110" s="27">
        <v>41335</v>
      </c>
      <c r="E110" s="26" t="s">
        <v>522</v>
      </c>
      <c r="F110" s="31"/>
      <c r="G110" s="24" t="s">
        <v>32</v>
      </c>
      <c r="H110" s="24">
        <v>400</v>
      </c>
      <c r="I110" s="34" t="s">
        <v>618</v>
      </c>
      <c r="J110" s="11">
        <v>41721</v>
      </c>
      <c r="K110" s="9" t="s">
        <v>615</v>
      </c>
      <c r="L110" s="25">
        <f>(C110-I110)/C110</f>
        <v>0.09838425851863716</v>
      </c>
    </row>
    <row r="111" spans="1:12" ht="12.75">
      <c r="A111" s="24" t="s">
        <v>32</v>
      </c>
      <c r="B111" s="39" t="s">
        <v>27</v>
      </c>
      <c r="C111" s="118" t="s">
        <v>662</v>
      </c>
      <c r="D111" s="27">
        <v>41335</v>
      </c>
      <c r="E111" s="26" t="s">
        <v>522</v>
      </c>
      <c r="F111" s="31"/>
      <c r="G111" s="24" t="s">
        <v>32</v>
      </c>
      <c r="H111" s="39" t="s">
        <v>27</v>
      </c>
      <c r="I111" s="34" t="s">
        <v>643</v>
      </c>
      <c r="J111" s="11">
        <v>41580</v>
      </c>
      <c r="K111" s="9" t="s">
        <v>10</v>
      </c>
      <c r="L111" s="25">
        <f>(C111-I111)/C111</f>
        <v>0.04625407166123787</v>
      </c>
    </row>
    <row r="112" spans="1:12" ht="12.75">
      <c r="A112" s="15"/>
      <c r="B112" s="15"/>
      <c r="C112" s="16"/>
      <c r="D112" s="17"/>
      <c r="E112" s="18"/>
      <c r="F112" s="19"/>
      <c r="G112" s="15"/>
      <c r="H112" s="15"/>
      <c r="I112" s="15"/>
      <c r="J112" s="20"/>
      <c r="K112" s="15"/>
      <c r="L112" s="21"/>
    </row>
    <row r="113" spans="9:10" ht="12.75">
      <c r="I113" s="8"/>
      <c r="J113" s="8"/>
    </row>
    <row r="114" spans="9:10" ht="19.5" customHeight="1">
      <c r="I114" s="8"/>
      <c r="J114" s="8"/>
    </row>
    <row r="115" spans="6:10" ht="19.5" customHeight="1">
      <c r="F115" s="52"/>
      <c r="I115" s="8"/>
      <c r="J115" s="8"/>
    </row>
    <row r="116" spans="9:10" ht="19.5" customHeight="1">
      <c r="I116" s="8"/>
      <c r="J116" s="8"/>
    </row>
    <row r="117" spans="9:10" ht="19.5" customHeight="1">
      <c r="I117" s="8"/>
      <c r="J117" s="8"/>
    </row>
    <row r="118" spans="9:10" ht="20.25" customHeight="1">
      <c r="I118" s="8"/>
      <c r="J118" s="8"/>
    </row>
    <row r="119" spans="9:10" ht="19.5" customHeight="1">
      <c r="I119" s="8"/>
      <c r="J119" s="8"/>
    </row>
    <row r="120" spans="9:10" ht="19.5" customHeight="1">
      <c r="I120" s="8"/>
      <c r="J120" s="8"/>
    </row>
    <row r="121" spans="9:10" ht="19.5" customHeight="1">
      <c r="I121" s="8"/>
      <c r="J121" s="8"/>
    </row>
    <row r="122" spans="7:11" ht="20.25" customHeight="1">
      <c r="G122" s="53"/>
      <c r="H122" s="53"/>
      <c r="I122" s="53"/>
      <c r="J122" s="53"/>
      <c r="K122" s="53"/>
    </row>
    <row r="123" spans="9:10" ht="19.5" customHeight="1">
      <c r="I123" s="8"/>
      <c r="J123" s="8"/>
    </row>
    <row r="124" ht="19.5" customHeight="1"/>
    <row r="125" ht="20.25" customHeight="1"/>
    <row r="126" ht="20.25" customHeight="1">
      <c r="F126" s="52"/>
    </row>
    <row r="127" ht="20.25" customHeight="1">
      <c r="F127" s="52"/>
    </row>
    <row r="128" ht="20.25" customHeight="1">
      <c r="G128" s="54"/>
    </row>
    <row r="129" ht="20.25" customHeight="1"/>
    <row r="130" ht="20.25" customHeight="1"/>
    <row r="131" ht="20.25" customHeight="1"/>
    <row r="132" ht="20.25" customHeight="1">
      <c r="F132" s="52"/>
    </row>
    <row r="133" ht="20.25" customHeight="1">
      <c r="F133" s="52"/>
    </row>
    <row r="134" ht="20.25" customHeight="1">
      <c r="F134" s="52"/>
    </row>
    <row r="135" ht="12.75">
      <c r="F135" s="52"/>
    </row>
    <row r="136" spans="251:256" ht="20.25" customHeight="1">
      <c r="IQ136" s="55"/>
      <c r="IR136" s="55"/>
      <c r="IS136" s="55"/>
      <c r="IT136" s="55"/>
      <c r="IU136" s="55"/>
      <c r="IV136" s="55"/>
    </row>
    <row r="137" spans="251:256" ht="20.25" customHeight="1">
      <c r="IQ137" s="55"/>
      <c r="IR137" s="55"/>
      <c r="IS137" s="55"/>
      <c r="IT137" s="55"/>
      <c r="IU137" s="55"/>
      <c r="IV137" s="55"/>
    </row>
    <row r="138" spans="251:256" ht="20.25" customHeight="1">
      <c r="IQ138" s="55"/>
      <c r="IR138" s="55"/>
      <c r="IS138" s="55"/>
      <c r="IT138" s="55"/>
      <c r="IU138" s="55"/>
      <c r="IV138" s="55"/>
    </row>
    <row r="139" spans="251:256" ht="19.5" customHeight="1">
      <c r="IQ139" s="55"/>
      <c r="IR139" s="55"/>
      <c r="IS139" s="55"/>
      <c r="IT139" s="55"/>
      <c r="IU139" s="55"/>
      <c r="IV139" s="55"/>
    </row>
    <row r="140" spans="251:256" ht="19.5" customHeight="1">
      <c r="IQ140" s="55"/>
      <c r="IR140" s="55"/>
      <c r="IS140" s="55"/>
      <c r="IT140" s="55"/>
      <c r="IU140" s="55"/>
      <c r="IV140" s="55"/>
    </row>
    <row r="141" spans="251:256" ht="19.5" customHeight="1">
      <c r="IQ141" s="55"/>
      <c r="IR141" s="55"/>
      <c r="IS141" s="55"/>
      <c r="IT141" s="55"/>
      <c r="IU141" s="55"/>
      <c r="IV141" s="55"/>
    </row>
    <row r="142" spans="251:256" ht="19.5" customHeight="1">
      <c r="IQ142" s="55"/>
      <c r="IR142" s="55"/>
      <c r="IS142" s="55"/>
      <c r="IT142" s="55"/>
      <c r="IU142" s="55"/>
      <c r="IV142" s="55"/>
    </row>
    <row r="143" spans="251:256" ht="19.5" customHeight="1">
      <c r="IQ143" s="55"/>
      <c r="IR143" s="55"/>
      <c r="IS143" s="55"/>
      <c r="IT143" s="55"/>
      <c r="IU143" s="55"/>
      <c r="IV143" s="55"/>
    </row>
    <row r="144" spans="251:256" ht="19.5" customHeight="1">
      <c r="IQ144" s="55"/>
      <c r="IR144" s="55"/>
      <c r="IS144" s="55"/>
      <c r="IT144" s="55"/>
      <c r="IU144" s="55"/>
      <c r="IV144" s="55"/>
    </row>
    <row r="145" spans="6:256" ht="19.5" customHeight="1">
      <c r="F145" s="56"/>
      <c r="L145" s="57"/>
      <c r="IQ145" s="55"/>
      <c r="IR145" s="55"/>
      <c r="IS145" s="55"/>
      <c r="IT145" s="55"/>
      <c r="IU145" s="55"/>
      <c r="IV145" s="55"/>
    </row>
    <row r="146" spans="13:256" ht="19.5" customHeight="1"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/>
      <c r="CA146" s="53"/>
      <c r="CB146" s="53"/>
      <c r="CC146" s="53"/>
      <c r="CD146" s="53"/>
      <c r="CE146" s="53"/>
      <c r="CF146" s="53"/>
      <c r="CG146" s="53"/>
      <c r="CH146" s="53"/>
      <c r="CI146" s="53"/>
      <c r="CJ146" s="53"/>
      <c r="CK146" s="53"/>
      <c r="CL146" s="53"/>
      <c r="CM146" s="53"/>
      <c r="CN146" s="53"/>
      <c r="CO146" s="53"/>
      <c r="CP146" s="53"/>
      <c r="CQ146" s="53"/>
      <c r="CR146" s="53"/>
      <c r="CS146" s="53"/>
      <c r="CT146" s="53"/>
      <c r="CU146" s="53"/>
      <c r="CV146" s="53"/>
      <c r="CW146" s="53"/>
      <c r="CX146" s="53"/>
      <c r="CY146" s="53"/>
      <c r="CZ146" s="53"/>
      <c r="DA146" s="53"/>
      <c r="DB146" s="53"/>
      <c r="DC146" s="53"/>
      <c r="DD146" s="53"/>
      <c r="DE146" s="53"/>
      <c r="DF146" s="53"/>
      <c r="DG146" s="53"/>
      <c r="DH146" s="53"/>
      <c r="DI146" s="53"/>
      <c r="DJ146" s="53"/>
      <c r="DK146" s="53"/>
      <c r="DL146" s="53"/>
      <c r="DM146" s="53"/>
      <c r="DN146" s="53"/>
      <c r="DO146" s="53"/>
      <c r="DP146" s="53"/>
      <c r="DQ146" s="53"/>
      <c r="DR146" s="53"/>
      <c r="DS146" s="53"/>
      <c r="DT146" s="53"/>
      <c r="DU146" s="53"/>
      <c r="DV146" s="53"/>
      <c r="DW146" s="53"/>
      <c r="DX146" s="53"/>
      <c r="DY146" s="53"/>
      <c r="DZ146" s="53"/>
      <c r="EA146" s="53"/>
      <c r="EB146" s="53"/>
      <c r="EC146" s="53"/>
      <c r="ED146" s="53"/>
      <c r="EE146" s="53"/>
      <c r="EF146" s="53"/>
      <c r="EG146" s="53"/>
      <c r="EH146" s="53"/>
      <c r="EI146" s="53"/>
      <c r="EJ146" s="53"/>
      <c r="EK146" s="53"/>
      <c r="EL146" s="53"/>
      <c r="EM146" s="53"/>
      <c r="EN146" s="53"/>
      <c r="EO146" s="53"/>
      <c r="EP146" s="53"/>
      <c r="EQ146" s="53"/>
      <c r="ER146" s="53"/>
      <c r="ES146" s="53"/>
      <c r="ET146" s="53"/>
      <c r="EU146" s="53"/>
      <c r="EV146" s="53"/>
      <c r="EW146" s="53"/>
      <c r="EX146" s="53"/>
      <c r="EY146" s="53"/>
      <c r="EZ146" s="53"/>
      <c r="FA146" s="53"/>
      <c r="FB146" s="53"/>
      <c r="FC146" s="53"/>
      <c r="FD146" s="53"/>
      <c r="FE146" s="53"/>
      <c r="FF146" s="53"/>
      <c r="FG146" s="53"/>
      <c r="FH146" s="53"/>
      <c r="FI146" s="53"/>
      <c r="FJ146" s="53"/>
      <c r="FK146" s="53"/>
      <c r="FL146" s="53"/>
      <c r="FM146" s="53"/>
      <c r="FN146" s="53"/>
      <c r="FO146" s="53"/>
      <c r="FP146" s="53"/>
      <c r="FQ146" s="53"/>
      <c r="FR146" s="53"/>
      <c r="FS146" s="53"/>
      <c r="FT146" s="53"/>
      <c r="FU146" s="53"/>
      <c r="FV146" s="53"/>
      <c r="FW146" s="53"/>
      <c r="FX146" s="53"/>
      <c r="FY146" s="53"/>
      <c r="FZ146" s="53"/>
      <c r="GA146" s="53"/>
      <c r="GB146" s="53"/>
      <c r="GC146" s="53"/>
      <c r="GD146" s="53"/>
      <c r="GE146" s="53"/>
      <c r="GF146" s="53"/>
      <c r="GG146" s="53"/>
      <c r="GH146" s="53"/>
      <c r="GI146" s="53"/>
      <c r="GJ146" s="53"/>
      <c r="GK146" s="53"/>
      <c r="GL146" s="53"/>
      <c r="GM146" s="53"/>
      <c r="GN146" s="53"/>
      <c r="GO146" s="53"/>
      <c r="GP146" s="53"/>
      <c r="GQ146" s="53"/>
      <c r="GR146" s="53"/>
      <c r="GS146" s="53"/>
      <c r="GT146" s="53"/>
      <c r="GU146" s="53"/>
      <c r="GV146" s="53"/>
      <c r="GW146" s="53"/>
      <c r="GX146" s="53"/>
      <c r="GY146" s="53"/>
      <c r="GZ146" s="53"/>
      <c r="HA146" s="53"/>
      <c r="HB146" s="53"/>
      <c r="HC146" s="53"/>
      <c r="HD146" s="53"/>
      <c r="HE146" s="53"/>
      <c r="HF146" s="53"/>
      <c r="HG146" s="53"/>
      <c r="HH146" s="53"/>
      <c r="HI146" s="53"/>
      <c r="HJ146" s="53"/>
      <c r="HK146" s="53"/>
      <c r="HL146" s="53"/>
      <c r="HM146" s="53"/>
      <c r="HN146" s="53"/>
      <c r="HO146" s="53"/>
      <c r="HP146" s="53"/>
      <c r="HQ146" s="53"/>
      <c r="HR146" s="53"/>
      <c r="HS146" s="53"/>
      <c r="HT146" s="53"/>
      <c r="HU146" s="53"/>
      <c r="HV146" s="53"/>
      <c r="HW146" s="53"/>
      <c r="HX146" s="53"/>
      <c r="HY146" s="53"/>
      <c r="HZ146" s="53"/>
      <c r="IA146" s="53"/>
      <c r="IB146" s="53"/>
      <c r="IC146" s="53"/>
      <c r="ID146" s="53"/>
      <c r="IE146" s="53"/>
      <c r="IF146" s="53"/>
      <c r="IG146" s="53"/>
      <c r="IH146" s="53"/>
      <c r="II146" s="53"/>
      <c r="IJ146" s="53"/>
      <c r="IK146" s="53"/>
      <c r="IL146" s="53"/>
      <c r="IM146" s="53"/>
      <c r="IN146" s="53"/>
      <c r="IO146" s="53"/>
      <c r="IP146" s="53"/>
      <c r="IQ146" s="55"/>
      <c r="IR146" s="55"/>
      <c r="IS146" s="55"/>
      <c r="IT146" s="55"/>
      <c r="IU146" s="55"/>
      <c r="IV146" s="55"/>
    </row>
    <row r="147" spans="251:256" ht="19.5" customHeight="1">
      <c r="IQ147" s="55"/>
      <c r="IR147" s="55"/>
      <c r="IS147" s="55"/>
      <c r="IT147" s="55"/>
      <c r="IU147" s="55"/>
      <c r="IV147" s="55"/>
    </row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>
      <c r="F176" s="52"/>
    </row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>
      <c r="F185" s="52"/>
    </row>
    <row r="186" ht="19.5" customHeight="1"/>
    <row r="187" ht="19.5" customHeight="1"/>
    <row r="188" ht="19.5" customHeight="1"/>
    <row r="189" ht="12.75">
      <c r="F189" s="52"/>
    </row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20.25" customHeight="1"/>
    <row r="204" ht="19.5" customHeight="1"/>
    <row r="206" ht="19.5" customHeight="1"/>
    <row r="210" ht="19.5" customHeight="1"/>
  </sheetData>
  <sheetProtection/>
  <mergeCells count="2">
    <mergeCell ref="A1:E1"/>
    <mergeCell ref="G1:K1"/>
  </mergeCells>
  <conditionalFormatting sqref="L112:L65536 L1:L2">
    <cfRule type="cellIs" priority="2" dxfId="1" operator="greaterThan" stopIfTrue="1">
      <formula>10</formula>
    </cfRule>
  </conditionalFormatting>
  <conditionalFormatting sqref="L3:L112">
    <cfRule type="cellIs" priority="1" dxfId="0" operator="greaterThan" stopIfTrue="1">
      <formula>0.1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Besner, Marc P.</dc:creator>
  <cp:keywords/>
  <dc:description/>
  <cp:lastModifiedBy>Besner, Marc</cp:lastModifiedBy>
  <cp:lastPrinted>2009-11-23T01:44:53Z</cp:lastPrinted>
  <dcterms:created xsi:type="dcterms:W3CDTF">2008-07-20T13:36:12Z</dcterms:created>
  <dcterms:modified xsi:type="dcterms:W3CDTF">2015-03-30T12:31:57Z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