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445" windowHeight="13365" activeTab="0"/>
  </bookViews>
  <sheets>
    <sheet name="Club PBs" sheetId="1" r:id="rId1"/>
    <sheet name="SLCA 500m" sheetId="2" r:id="rId2"/>
    <sheet name="2014-2015" sheetId="3" r:id="rId3"/>
    <sheet name="2013-2014" sheetId="4" r:id="rId4"/>
  </sheets>
  <definedNames>
    <definedName name="_xlnm.Print_Area" localSheetId="0">'Club PBs'!$A$2:$E$532</definedName>
    <definedName name="_xlnm.Print_Area" localSheetId="1">'SLCA 500m'!$A$1:$E$93</definedName>
    <definedName name="SHEET_TITLE" localSheetId="0">"Club PBs"</definedName>
    <definedName name="SHEET_TITLE" localSheetId="1">"SLCA 500m"</definedName>
  </definedNames>
  <calcPr fullCalcOnLoad="1"/>
</workbook>
</file>

<file path=xl/sharedStrings.xml><?xml version="1.0" encoding="utf-8"?>
<sst xmlns="http://schemas.openxmlformats.org/spreadsheetml/2006/main" count="2806" uniqueCount="836">
  <si>
    <t>Brockville</t>
  </si>
  <si>
    <t>Skater</t>
  </si>
  <si>
    <t>Distance</t>
  </si>
  <si>
    <t>Date</t>
  </si>
  <si>
    <t>Location</t>
  </si>
  <si>
    <t>Time</t>
  </si>
  <si>
    <t>Landyn Urslak</t>
  </si>
  <si>
    <t>Kingston</t>
  </si>
  <si>
    <t>Hanna LeBlanc</t>
  </si>
  <si>
    <t>02:02.90</t>
  </si>
  <si>
    <t>Gloucester</t>
  </si>
  <si>
    <t>Cameron Locke</t>
  </si>
  <si>
    <t>43.92</t>
  </si>
  <si>
    <t>Nolan Roney</t>
  </si>
  <si>
    <t>47.86</t>
  </si>
  <si>
    <t>Abigael Schonewille</t>
  </si>
  <si>
    <t>Belleville</t>
  </si>
  <si>
    <t>34.75</t>
  </si>
  <si>
    <t>Heidi Hatch</t>
  </si>
  <si>
    <t>1:10.04</t>
  </si>
  <si>
    <t>51.50</t>
  </si>
  <si>
    <t>Newmarket</t>
  </si>
  <si>
    <t>50.09</t>
  </si>
  <si>
    <t>1:52.76</t>
  </si>
  <si>
    <t>1:11.19</t>
  </si>
  <si>
    <t>51.70</t>
  </si>
  <si>
    <t>2:29.00</t>
  </si>
  <si>
    <t>500(100)</t>
  </si>
  <si>
    <t>1:09.12</t>
  </si>
  <si>
    <t>1:00.52</t>
  </si>
  <si>
    <t>3:48.93</t>
  </si>
  <si>
    <t>1:47.84</t>
  </si>
  <si>
    <t>Paige Besner</t>
  </si>
  <si>
    <t>01:31.60</t>
  </si>
  <si>
    <t>Lindsey Hoogwerf</t>
  </si>
  <si>
    <t>31.42</t>
  </si>
  <si>
    <t>Hilary Hoogwerf</t>
  </si>
  <si>
    <t>51.51</t>
  </si>
  <si>
    <t>Cameron MacKay</t>
  </si>
  <si>
    <t>22.00</t>
  </si>
  <si>
    <t>21.27</t>
  </si>
  <si>
    <t>1:37.22</t>
  </si>
  <si>
    <t>45.14</t>
  </si>
  <si>
    <t>01:05.06</t>
  </si>
  <si>
    <t>Cameron Mackay</t>
  </si>
  <si>
    <t>Ottawa</t>
  </si>
  <si>
    <t>2:09.25</t>
  </si>
  <si>
    <t>01:08.12</t>
  </si>
  <si>
    <t>01:43.38</t>
  </si>
  <si>
    <t>43:00</t>
  </si>
  <si>
    <t>42.02</t>
  </si>
  <si>
    <t>3:30.52</t>
  </si>
  <si>
    <t>Lukas Heuvel</t>
  </si>
  <si>
    <t>30.95</t>
  </si>
  <si>
    <t>Iain McCallum</t>
  </si>
  <si>
    <t>01:00.33</t>
  </si>
  <si>
    <t>59.06</t>
  </si>
  <si>
    <t>1:11.81</t>
  </si>
  <si>
    <t>Aidan Vanbeek</t>
  </si>
  <si>
    <t>Rochester</t>
  </si>
  <si>
    <t>44.53</t>
  </si>
  <si>
    <t>01:34.62</t>
  </si>
  <si>
    <t>48.300</t>
  </si>
  <si>
    <t>02:06.00</t>
  </si>
  <si>
    <t>Clarington</t>
  </si>
  <si>
    <t>1:02.150</t>
  </si>
  <si>
    <t>03:51.44</t>
  </si>
  <si>
    <t>Celia Giroux</t>
  </si>
  <si>
    <t>Pam Knapp</t>
  </si>
  <si>
    <t>1:16.36</t>
  </si>
  <si>
    <t>01:54.78</t>
  </si>
  <si>
    <t>Janet Binkle</t>
  </si>
  <si>
    <t>01:02:70</t>
  </si>
  <si>
    <t>2:01.08</t>
  </si>
  <si>
    <t>02:17.43</t>
  </si>
  <si>
    <t>01:25.22</t>
  </si>
  <si>
    <t>Peterborough</t>
  </si>
  <si>
    <t xml:space="preserve">Chloe Segal </t>
  </si>
  <si>
    <t>16.76</t>
  </si>
  <si>
    <t>2:43.35</t>
  </si>
  <si>
    <t>1:45.41</t>
  </si>
  <si>
    <t>01:54:40</t>
  </si>
  <si>
    <t>Cambridge</t>
  </si>
  <si>
    <t>4:09.48</t>
  </si>
  <si>
    <t>1000(100)</t>
  </si>
  <si>
    <t>2:22.32</t>
  </si>
  <si>
    <t>02:14:10</t>
  </si>
  <si>
    <t>30.11</t>
  </si>
  <si>
    <t>Sam Binkle</t>
  </si>
  <si>
    <t>24.56</t>
  </si>
  <si>
    <t>01:29.43</t>
  </si>
  <si>
    <t>Val-des-Monts</t>
  </si>
  <si>
    <t>Lucas Heuvel</t>
  </si>
  <si>
    <t>3:23.730</t>
  </si>
  <si>
    <t>36:11:40</t>
  </si>
  <si>
    <t>Portland</t>
  </si>
  <si>
    <t>39.510</t>
  </si>
  <si>
    <t>34.16</t>
  </si>
  <si>
    <t>02:07.19</t>
  </si>
  <si>
    <t>Lucas Peddell</t>
  </si>
  <si>
    <t>27.82</t>
  </si>
  <si>
    <t>Jeff Leblanc</t>
  </si>
  <si>
    <t>28:43</t>
  </si>
  <si>
    <t>50.58</t>
  </si>
  <si>
    <t>1:36.03</t>
  </si>
  <si>
    <t>32.58</t>
  </si>
  <si>
    <t>41:06</t>
  </si>
  <si>
    <t>01:18.28</t>
  </si>
  <si>
    <t>Alan Hogan</t>
  </si>
  <si>
    <t>1:13.85</t>
  </si>
  <si>
    <t>45.82</t>
  </si>
  <si>
    <t xml:space="preserve">Jeff Leblanc </t>
  </si>
  <si>
    <t>49.04</t>
  </si>
  <si>
    <t>Sarah Ouimette</t>
  </si>
  <si>
    <t>17:50</t>
  </si>
  <si>
    <t>Alexandra Everett</t>
  </si>
  <si>
    <t>18:94</t>
  </si>
  <si>
    <t>53.470</t>
  </si>
  <si>
    <t>01:10.69</t>
  </si>
  <si>
    <t>Brampton</t>
  </si>
  <si>
    <t>01:51.35</t>
  </si>
  <si>
    <t>29:03</t>
  </si>
  <si>
    <t>32:56</t>
  </si>
  <si>
    <t>1:11.510</t>
  </si>
  <si>
    <t>01:18.79</t>
  </si>
  <si>
    <t>1:39.96</t>
  </si>
  <si>
    <t>38:75</t>
  </si>
  <si>
    <t xml:space="preserve">Madison Mulder </t>
  </si>
  <si>
    <t>16:43</t>
  </si>
  <si>
    <t>01:44.50</t>
  </si>
  <si>
    <t>1:39.88</t>
  </si>
  <si>
    <t>50.48</t>
  </si>
  <si>
    <t>54:40</t>
  </si>
  <si>
    <t>Collingwood</t>
  </si>
  <si>
    <t>54:44</t>
  </si>
  <si>
    <t>Provincials</t>
  </si>
  <si>
    <t>26.47</t>
  </si>
  <si>
    <t>Quinte</t>
  </si>
  <si>
    <t>02:43.35</t>
  </si>
  <si>
    <t>01:16.12</t>
  </si>
  <si>
    <t>01:12.85</t>
  </si>
  <si>
    <t>37.08</t>
  </si>
  <si>
    <t>Kitchener</t>
  </si>
  <si>
    <t>John Ambrose</t>
  </si>
  <si>
    <t>01:16.10</t>
  </si>
  <si>
    <t>Connor Taugher</t>
  </si>
  <si>
    <t>36.03</t>
  </si>
  <si>
    <t>01:21.88</t>
  </si>
  <si>
    <t>01:26:56</t>
  </si>
  <si>
    <t>01:26:76</t>
  </si>
  <si>
    <t>56.06</t>
  </si>
  <si>
    <t>01:48.80</t>
  </si>
  <si>
    <t>1:43.52</t>
  </si>
  <si>
    <t>01:53:28</t>
  </si>
  <si>
    <t>01:55:57</t>
  </si>
  <si>
    <t>01:18.72</t>
  </si>
  <si>
    <t>02:02.80</t>
  </si>
  <si>
    <t>02:48.41</t>
  </si>
  <si>
    <t>03:04:31</t>
  </si>
  <si>
    <t>01:29.46</t>
  </si>
  <si>
    <t>02:30.70</t>
  </si>
  <si>
    <t>15:28.85</t>
  </si>
  <si>
    <t>18:37:96</t>
  </si>
  <si>
    <t>Maggie Crawford</t>
  </si>
  <si>
    <t>21.01</t>
  </si>
  <si>
    <t>04:00.40</t>
  </si>
  <si>
    <t>1:50.89</t>
  </si>
  <si>
    <t>Sarah Shires</t>
  </si>
  <si>
    <t>12.55</t>
  </si>
  <si>
    <t>Alphonse Ouimette</t>
  </si>
  <si>
    <t>31:80</t>
  </si>
  <si>
    <t>Toronto</t>
  </si>
  <si>
    <t>41.06</t>
  </si>
  <si>
    <t>14:55.70</t>
  </si>
  <si>
    <t>52.06</t>
  </si>
  <si>
    <t>38:80</t>
  </si>
  <si>
    <t>1:02.96</t>
  </si>
  <si>
    <t>60:00.00</t>
  </si>
  <si>
    <t>Brewer Park</t>
  </si>
  <si>
    <t>Corinne Schonewille</t>
  </si>
  <si>
    <t>22.38</t>
  </si>
  <si>
    <t>49.98</t>
  </si>
  <si>
    <t>London</t>
  </si>
  <si>
    <t>Malcolm Spence</t>
  </si>
  <si>
    <t>100:00.42</t>
  </si>
  <si>
    <t>Quebec City</t>
  </si>
  <si>
    <t>29.82</t>
  </si>
  <si>
    <t>01:19.47</t>
  </si>
  <si>
    <t>30.79</t>
  </si>
  <si>
    <t>141:12.37</t>
  </si>
  <si>
    <t>43.95</t>
  </si>
  <si>
    <t>01:45.47</t>
  </si>
  <si>
    <t>OSSA list</t>
  </si>
  <si>
    <t>42.47</t>
  </si>
  <si>
    <t>Jordan Throop</t>
  </si>
  <si>
    <t>30.700</t>
  </si>
  <si>
    <t>1500(100)</t>
  </si>
  <si>
    <t>02:50.12</t>
  </si>
  <si>
    <t>01:03.77</t>
  </si>
  <si>
    <t>1:00.150</t>
  </si>
  <si>
    <t>02:43.45</t>
  </si>
  <si>
    <t>01:14.98</t>
  </si>
  <si>
    <t>1:03.610</t>
  </si>
  <si>
    <t>1:16.880</t>
  </si>
  <si>
    <t>01:44.51</t>
  </si>
  <si>
    <t>3000(100)</t>
  </si>
  <si>
    <t>06:02.45</t>
  </si>
  <si>
    <t>1:30.94</t>
  </si>
  <si>
    <t>Julia Wheeler</t>
  </si>
  <si>
    <t>26.35</t>
  </si>
  <si>
    <t>1:36.26</t>
  </si>
  <si>
    <t>Sebastien Robillard</t>
  </si>
  <si>
    <t>21.34</t>
  </si>
  <si>
    <t>02:38.83</t>
  </si>
  <si>
    <t>1:48.19</t>
  </si>
  <si>
    <t>2:13.51</t>
  </si>
  <si>
    <t>42.99</t>
  </si>
  <si>
    <t>Max Binkle</t>
  </si>
  <si>
    <t>31.13</t>
  </si>
  <si>
    <t>52.35</t>
  </si>
  <si>
    <t>01:04.77</t>
  </si>
  <si>
    <t>05:33.88</t>
  </si>
  <si>
    <t>44.00</t>
  </si>
  <si>
    <t>Dany Schindler</t>
  </si>
  <si>
    <t>26.00</t>
  </si>
  <si>
    <t>Shauna Kluke</t>
  </si>
  <si>
    <t>21:97</t>
  </si>
  <si>
    <t>26:12.37</t>
  </si>
  <si>
    <t>01:05.54</t>
  </si>
  <si>
    <t>41.51</t>
  </si>
  <si>
    <t>35.95</t>
  </si>
  <si>
    <t>Anderson Giroux</t>
  </si>
  <si>
    <t>Mason Jones</t>
  </si>
  <si>
    <t>31.53</t>
  </si>
  <si>
    <t xml:space="preserve">Justin Greatrix </t>
  </si>
  <si>
    <t>49.91</t>
  </si>
  <si>
    <t>01:02.47</t>
  </si>
  <si>
    <t>46.73</t>
  </si>
  <si>
    <t>47.10</t>
  </si>
  <si>
    <t>Justin Greatrix</t>
  </si>
  <si>
    <t>01:15.40</t>
  </si>
  <si>
    <t>01:33.55</t>
  </si>
  <si>
    <t>01:04.32</t>
  </si>
  <si>
    <t>01:32.25</t>
  </si>
  <si>
    <t>01:19.63</t>
  </si>
  <si>
    <t>Ethan Crawford</t>
  </si>
  <si>
    <t>01:31.20</t>
  </si>
  <si>
    <t>Meaghan Hysert</t>
  </si>
  <si>
    <t>1:08.30</t>
  </si>
  <si>
    <t>01:46.21</t>
  </si>
  <si>
    <t>47.19</t>
  </si>
  <si>
    <t>01:44.63</t>
  </si>
  <si>
    <t>Megan Henry</t>
  </si>
  <si>
    <t>37.72</t>
  </si>
  <si>
    <t>02:45.49</t>
  </si>
  <si>
    <t>Ethan MacKay</t>
  </si>
  <si>
    <t>02:14.48</t>
  </si>
  <si>
    <t>Andrew Chartrand</t>
  </si>
  <si>
    <t>57.12</t>
  </si>
  <si>
    <t>11:58.13</t>
  </si>
  <si>
    <t>59.90</t>
  </si>
  <si>
    <t>Spencer Delaney</t>
  </si>
  <si>
    <t>21:11</t>
  </si>
  <si>
    <t>17:51</t>
  </si>
  <si>
    <t>01:29.74</t>
  </si>
  <si>
    <t>26:08.67</t>
  </si>
  <si>
    <t>1:21.21</t>
  </si>
  <si>
    <t>38:03</t>
  </si>
  <si>
    <t>26.78</t>
  </si>
  <si>
    <t>Megan Quennville</t>
  </si>
  <si>
    <t>44.57</t>
  </si>
  <si>
    <t xml:space="preserve">Katherine Montgomery </t>
  </si>
  <si>
    <t>35.23</t>
  </si>
  <si>
    <t>50:59</t>
  </si>
  <si>
    <t>58.06</t>
  </si>
  <si>
    <t>51.56</t>
  </si>
  <si>
    <t>57.79</t>
  </si>
  <si>
    <t>1:30.87</t>
  </si>
  <si>
    <t>01:15.97</t>
  </si>
  <si>
    <t xml:space="preserve">Emily Carkner </t>
  </si>
  <si>
    <t>19.94</t>
  </si>
  <si>
    <t>01:40.19</t>
  </si>
  <si>
    <t>1:57.75</t>
  </si>
  <si>
    <t>01:44.15</t>
  </si>
  <si>
    <t>31.19</t>
  </si>
  <si>
    <t>1:31.41</t>
  </si>
  <si>
    <t>Natalie Peddell</t>
  </si>
  <si>
    <t>1:14.440</t>
  </si>
  <si>
    <t>02:06.89</t>
  </si>
  <si>
    <t>44.82</t>
  </si>
  <si>
    <t>2:08.88</t>
  </si>
  <si>
    <t>1:31.340</t>
  </si>
  <si>
    <t>Kayle Urslak</t>
  </si>
  <si>
    <t>19.35</t>
  </si>
  <si>
    <t>01:08.38</t>
  </si>
  <si>
    <t>3:03.32</t>
  </si>
  <si>
    <t>4:47.050</t>
  </si>
  <si>
    <t>29.76</t>
  </si>
  <si>
    <t>01:31.00</t>
  </si>
  <si>
    <t>Terry Knapp</t>
  </si>
  <si>
    <t>1:01.26</t>
  </si>
  <si>
    <t>Nathan Heuvel</t>
  </si>
  <si>
    <t>43.13</t>
  </si>
  <si>
    <t>33.91</t>
  </si>
  <si>
    <t>01:56.66</t>
  </si>
  <si>
    <t>1:35.87</t>
  </si>
  <si>
    <t>3:08.200</t>
  </si>
  <si>
    <t>57.56</t>
  </si>
  <si>
    <t>50.49</t>
  </si>
  <si>
    <t>Emma Crouse</t>
  </si>
  <si>
    <t>22.50</t>
  </si>
  <si>
    <t>2:14.35</t>
  </si>
  <si>
    <t>Anelie Norton</t>
  </si>
  <si>
    <t>33:46</t>
  </si>
  <si>
    <t>01:33.19</t>
  </si>
  <si>
    <t>56.39</t>
  </si>
  <si>
    <t>42.37</t>
  </si>
  <si>
    <t>3:16.98</t>
  </si>
  <si>
    <t>41:14</t>
  </si>
  <si>
    <t>1:35.160</t>
  </si>
  <si>
    <t>01:34.06</t>
  </si>
  <si>
    <t>59.16</t>
  </si>
  <si>
    <t>Todd Schonewille</t>
  </si>
  <si>
    <t>55.03</t>
  </si>
  <si>
    <t>52.84</t>
  </si>
  <si>
    <t>2:12.14</t>
  </si>
  <si>
    <t>1:11.52</t>
  </si>
  <si>
    <t>02:18.11</t>
  </si>
  <si>
    <t>01:26.44</t>
  </si>
  <si>
    <t>Barrie</t>
  </si>
  <si>
    <t>3:23.990</t>
  </si>
  <si>
    <t>3:47.89</t>
  </si>
  <si>
    <t>Emma Grace Wheeler</t>
  </si>
  <si>
    <t>19.80</t>
  </si>
  <si>
    <t>1:27.94</t>
  </si>
  <si>
    <t>1:25.63</t>
  </si>
  <si>
    <t>Nathanial Plooy</t>
  </si>
  <si>
    <t>31:91</t>
  </si>
  <si>
    <t>Kim Schonewille</t>
  </si>
  <si>
    <t>01:14.04</t>
  </si>
  <si>
    <t>31.73</t>
  </si>
  <si>
    <t>02:01.32</t>
  </si>
  <si>
    <t>1:51.59</t>
  </si>
  <si>
    <t>39:79</t>
  </si>
  <si>
    <t>02:11.28</t>
  </si>
  <si>
    <t>46.92</t>
  </si>
  <si>
    <t>3:04.48</t>
  </si>
  <si>
    <t>2:50.97</t>
  </si>
  <si>
    <t xml:space="preserve">Nathanial Plooy </t>
  </si>
  <si>
    <t>48.46</t>
  </si>
  <si>
    <t>02:02.08</t>
  </si>
  <si>
    <t>Tristan Brunet</t>
  </si>
  <si>
    <t>40.45</t>
  </si>
  <si>
    <t>16:04.20</t>
  </si>
  <si>
    <t>01:10.80</t>
  </si>
  <si>
    <t>02:39.26</t>
  </si>
  <si>
    <t>50.23</t>
  </si>
  <si>
    <t>Annella Roney</t>
  </si>
  <si>
    <t>01:18.47</t>
  </si>
  <si>
    <t>04:12.03</t>
  </si>
  <si>
    <t>1:20.180</t>
  </si>
  <si>
    <t>23.45</t>
  </si>
  <si>
    <t>01:41:00</t>
  </si>
  <si>
    <t>Kyle Taugher</t>
  </si>
  <si>
    <t>40.15</t>
  </si>
  <si>
    <t>33.85</t>
  </si>
  <si>
    <t>1:47.740</t>
  </si>
  <si>
    <t>02:35.86</t>
  </si>
  <si>
    <t>2:40.88</t>
  </si>
  <si>
    <t>43.79</t>
  </si>
  <si>
    <t>Nicholas Everett</t>
  </si>
  <si>
    <t>13.25</t>
  </si>
  <si>
    <t>1:31.650</t>
  </si>
  <si>
    <t>1:14.15</t>
  </si>
  <si>
    <t>Trudy Ouimette</t>
  </si>
  <si>
    <t>1:12.80</t>
  </si>
  <si>
    <t>02:06.07</t>
  </si>
  <si>
    <t>Gabriel Larocque</t>
  </si>
  <si>
    <t>36.64</t>
  </si>
  <si>
    <t>1:44.35</t>
  </si>
  <si>
    <t>25.78</t>
  </si>
  <si>
    <t>2:07.22</t>
  </si>
  <si>
    <t>54.69</t>
  </si>
  <si>
    <t>2:17.72</t>
  </si>
  <si>
    <t>36.35</t>
  </si>
  <si>
    <t>Kyle Vanbeek</t>
  </si>
  <si>
    <t>15.47</t>
  </si>
  <si>
    <t>01:26.06</t>
  </si>
  <si>
    <t>03:37.697</t>
  </si>
  <si>
    <t>Arie Devos</t>
  </si>
  <si>
    <t>28.14</t>
  </si>
  <si>
    <t>Gerald Ouimette</t>
  </si>
  <si>
    <t>51.72</t>
  </si>
  <si>
    <t>Victoria Everett</t>
  </si>
  <si>
    <t>17:70</t>
  </si>
  <si>
    <t>41.44</t>
  </si>
  <si>
    <t>01:17.69</t>
  </si>
  <si>
    <t>28:10</t>
  </si>
  <si>
    <t>49.88</t>
  </si>
  <si>
    <t>01:24.79</t>
  </si>
  <si>
    <t>38:43</t>
  </si>
  <si>
    <t>Aryton Meier</t>
  </si>
  <si>
    <t>24.28</t>
  </si>
  <si>
    <t>01:17.47</t>
  </si>
  <si>
    <t>1:04.51</t>
  </si>
  <si>
    <t>01:54.12</t>
  </si>
  <si>
    <t>52.53</t>
  </si>
  <si>
    <t>52.43</t>
  </si>
  <si>
    <t>1:16.96</t>
  </si>
  <si>
    <t>1:01.85</t>
  </si>
  <si>
    <t>02:51.59</t>
  </si>
  <si>
    <t>01:10.74</t>
  </si>
  <si>
    <t>Bryony Schonewille</t>
  </si>
  <si>
    <t>19:69</t>
  </si>
  <si>
    <t>01:57.42</t>
  </si>
  <si>
    <t>16:03.86</t>
  </si>
  <si>
    <t>01:24.91</t>
  </si>
  <si>
    <t>30.06</t>
  </si>
  <si>
    <t>01:59.01</t>
  </si>
  <si>
    <t>19.85</t>
  </si>
  <si>
    <t>01:51.50</t>
  </si>
  <si>
    <t>41.09</t>
  </si>
  <si>
    <t>21:16.75</t>
  </si>
  <si>
    <t>1:49.82</t>
  </si>
  <si>
    <t>30.16</t>
  </si>
  <si>
    <t>02:56.70</t>
  </si>
  <si>
    <t>Nick Thompson</t>
  </si>
  <si>
    <t>1:03.970</t>
  </si>
  <si>
    <t>3:23.790</t>
  </si>
  <si>
    <t>30.86</t>
  </si>
  <si>
    <t>19:20.17</t>
  </si>
  <si>
    <t>01:24.72</t>
  </si>
  <si>
    <t>1:13.300</t>
  </si>
  <si>
    <t>Landon Barlow</t>
  </si>
  <si>
    <t>23.80</t>
  </si>
  <si>
    <t>45.79</t>
  </si>
  <si>
    <t>1:30.890</t>
  </si>
  <si>
    <t>4:01.200</t>
  </si>
  <si>
    <t>46.45</t>
  </si>
  <si>
    <t>56.35</t>
  </si>
  <si>
    <t>2:02.59</t>
  </si>
  <si>
    <t>21.82</t>
  </si>
  <si>
    <t>01:20.56</t>
  </si>
  <si>
    <t>1:15.77</t>
  </si>
  <si>
    <t>20.58</t>
  </si>
  <si>
    <t>1:30.81</t>
  </si>
  <si>
    <t>29.87</t>
  </si>
  <si>
    <t>32.99</t>
  </si>
  <si>
    <t>Francine Sylvain</t>
  </si>
  <si>
    <t>51.12</t>
  </si>
  <si>
    <t>01:21.11</t>
  </si>
  <si>
    <t>Kevin Richards</t>
  </si>
  <si>
    <t>52.95</t>
  </si>
  <si>
    <t>Averi Quinlan</t>
  </si>
  <si>
    <t>Veronica Paquette</t>
  </si>
  <si>
    <t>01:26.01</t>
  </si>
  <si>
    <t>59.51</t>
  </si>
  <si>
    <t>01:30.04</t>
  </si>
  <si>
    <t>Sam Cowan</t>
  </si>
  <si>
    <t>Joel Viau</t>
  </si>
  <si>
    <t>01:36:58</t>
  </si>
  <si>
    <t>01:48:76</t>
  </si>
  <si>
    <t>Julian Hesketh</t>
  </si>
  <si>
    <t>01:06:09</t>
  </si>
  <si>
    <t>01:10.25</t>
  </si>
  <si>
    <t>Bronwynne Dawes</t>
  </si>
  <si>
    <t>01:12:49</t>
  </si>
  <si>
    <t>48.57</t>
  </si>
  <si>
    <t>01:16:10</t>
  </si>
  <si>
    <t>01:20.79</t>
  </si>
  <si>
    <t>01:25.96</t>
  </si>
  <si>
    <t>Katie Dukelow</t>
  </si>
  <si>
    <t>01:01.72</t>
  </si>
  <si>
    <t>01:36:20</t>
  </si>
  <si>
    <t>Jacob Chinyaradzo</t>
  </si>
  <si>
    <t>Janine Steyn</t>
  </si>
  <si>
    <t>01:04:70</t>
  </si>
  <si>
    <t>01:41.92</t>
  </si>
  <si>
    <t>01:55:10</t>
  </si>
  <si>
    <t>Sue Basiren</t>
  </si>
  <si>
    <t>01:07:80</t>
  </si>
  <si>
    <t>Patrick Richardson</t>
  </si>
  <si>
    <t>01:08.67</t>
  </si>
  <si>
    <t>Eric Cowan</t>
  </si>
  <si>
    <t>01:11:12</t>
  </si>
  <si>
    <t>01:14.00</t>
  </si>
  <si>
    <t>Brodie Somerville</t>
  </si>
  <si>
    <t>47.15</t>
  </si>
  <si>
    <t>59.87</t>
  </si>
  <si>
    <t>01:20.72</t>
  </si>
  <si>
    <t>Graham Houze</t>
  </si>
  <si>
    <t>Jeremy Vandervalk</t>
  </si>
  <si>
    <t>52.18</t>
  </si>
  <si>
    <t xml:space="preserve">Konnie Hatzis </t>
  </si>
  <si>
    <t>Courtney Kolbe</t>
  </si>
  <si>
    <t>01:22.83</t>
  </si>
  <si>
    <t>Gordon McFarlane</t>
  </si>
  <si>
    <t xml:space="preserve">Ivan Limburg </t>
  </si>
  <si>
    <t>Torrey Frith</t>
  </si>
  <si>
    <t>01:00.20</t>
  </si>
  <si>
    <t>01:32.01</t>
  </si>
  <si>
    <t>Meiling Segal</t>
  </si>
  <si>
    <t>01:35:50</t>
  </si>
  <si>
    <t>Denver Bolton</t>
  </si>
  <si>
    <t>01:38.55</t>
  </si>
  <si>
    <t>01:53:00</t>
  </si>
  <si>
    <t xml:space="preserve">Levi Howely </t>
  </si>
  <si>
    <t>01:10:83</t>
  </si>
  <si>
    <t>Cameron McKay</t>
  </si>
  <si>
    <t>01:12.83</t>
  </si>
  <si>
    <t>01:15:50</t>
  </si>
  <si>
    <t>Heather Knapp-Irvine</t>
  </si>
  <si>
    <t>52.16</t>
  </si>
  <si>
    <t>01:21.85</t>
  </si>
  <si>
    <t>Matthew Dishaw</t>
  </si>
  <si>
    <t>Maggie Frere</t>
  </si>
  <si>
    <t>Leon Vandervalk</t>
  </si>
  <si>
    <t>59.56</t>
  </si>
  <si>
    <t>01:30.50</t>
  </si>
  <si>
    <t>Kelsey Payette</t>
  </si>
  <si>
    <t>01:35:00</t>
  </si>
  <si>
    <t>Katerina Hatzis</t>
  </si>
  <si>
    <t>Jared Payette</t>
  </si>
  <si>
    <t>01:04.24</t>
  </si>
  <si>
    <t>01:37:50</t>
  </si>
  <si>
    <t>01:49.63</t>
  </si>
  <si>
    <t>01:07.08</t>
  </si>
  <si>
    <t>Kara Jones</t>
  </si>
  <si>
    <t>01:12:70</t>
  </si>
  <si>
    <t>Oakville</t>
  </si>
  <si>
    <t>17.99</t>
  </si>
  <si>
    <t>16.42</t>
  </si>
  <si>
    <t>18.37</t>
  </si>
  <si>
    <t>15</t>
  </si>
  <si>
    <t>1:07.51</t>
  </si>
  <si>
    <t>26.04</t>
  </si>
  <si>
    <t>49.9</t>
  </si>
  <si>
    <t>1:02.73</t>
  </si>
  <si>
    <t>3:33.52</t>
  </si>
  <si>
    <t>3:22.77</t>
  </si>
  <si>
    <t>17.55</t>
  </si>
  <si>
    <t>57.23</t>
  </si>
  <si>
    <t>3:15.41</t>
  </si>
  <si>
    <t>16.38</t>
  </si>
  <si>
    <t>1:57.02</t>
  </si>
  <si>
    <t>1:21.32</t>
  </si>
  <si>
    <t>1:44.39</t>
  </si>
  <si>
    <t>1:22.20</t>
  </si>
  <si>
    <t>2:43.74</t>
  </si>
  <si>
    <t>1:17.35</t>
  </si>
  <si>
    <t>2:37.202</t>
  </si>
  <si>
    <t>3:03.066</t>
  </si>
  <si>
    <t>Markham</t>
  </si>
  <si>
    <t>2:56.38</t>
  </si>
  <si>
    <t>1:01.92</t>
  </si>
  <si>
    <t>0:55.99</t>
  </si>
  <si>
    <t>Aidan Chartrand</t>
  </si>
  <si>
    <t>Kaitlin Gallant</t>
  </si>
  <si>
    <t>1:21.04</t>
  </si>
  <si>
    <t>Lukas Reisen</t>
  </si>
  <si>
    <t>0:44.52</t>
  </si>
  <si>
    <t>1:31.02</t>
  </si>
  <si>
    <t>Mattihas Reisen</t>
  </si>
  <si>
    <t>1:28.89</t>
  </si>
  <si>
    <t>Long Track</t>
  </si>
  <si>
    <t>100 (SO)</t>
  </si>
  <si>
    <t>Long Track Championship</t>
  </si>
  <si>
    <t>0:32.53</t>
  </si>
  <si>
    <t>500 (SO)</t>
  </si>
  <si>
    <t>0:55.63</t>
  </si>
  <si>
    <t>6:20.14</t>
  </si>
  <si>
    <t>0:32.35</t>
  </si>
  <si>
    <t>6:17.57</t>
  </si>
  <si>
    <t>0:11.95</t>
  </si>
  <si>
    <t>0:27.26</t>
  </si>
  <si>
    <t>0:45.44</t>
  </si>
  <si>
    <t>4:54.73</t>
  </si>
  <si>
    <t>0:11.7</t>
  </si>
  <si>
    <t>0:27.77</t>
  </si>
  <si>
    <t>0:47.14</t>
  </si>
  <si>
    <t>5:32.9</t>
  </si>
  <si>
    <t>John Bols</t>
  </si>
  <si>
    <t>1:18.45</t>
  </si>
  <si>
    <t>1:53.08</t>
  </si>
  <si>
    <t>4:18.20</t>
  </si>
  <si>
    <t>0:45.72</t>
  </si>
  <si>
    <t>0:55.97</t>
  </si>
  <si>
    <t>3:05.8</t>
  </si>
  <si>
    <t>Charlotte Morrison</t>
  </si>
  <si>
    <t>0:32.81</t>
  </si>
  <si>
    <t>1:03.79</t>
  </si>
  <si>
    <t>1:22.80</t>
  </si>
  <si>
    <t>0:32.08</t>
  </si>
  <si>
    <t>1:03.98</t>
  </si>
  <si>
    <t>1:22.11</t>
  </si>
  <si>
    <t>0:33.95</t>
  </si>
  <si>
    <t>1:09.15</t>
  </si>
  <si>
    <t>1:25.26</t>
  </si>
  <si>
    <t>0:37.2</t>
  </si>
  <si>
    <t>1:14.64</t>
  </si>
  <si>
    <t>1:33.11</t>
  </si>
  <si>
    <t>Ethan Stefaru</t>
  </si>
  <si>
    <t>0:37.3</t>
  </si>
  <si>
    <t>1:16.52</t>
  </si>
  <si>
    <t>1:32.96</t>
  </si>
  <si>
    <t>Aydan Stefaru</t>
  </si>
  <si>
    <t>0:39.84</t>
  </si>
  <si>
    <t>1:24.26</t>
  </si>
  <si>
    <t>1:44.89</t>
  </si>
  <si>
    <t>1:43.20</t>
  </si>
  <si>
    <t>0:39.50</t>
  </si>
  <si>
    <t>0:30.50</t>
  </si>
  <si>
    <t>0:40.52</t>
  </si>
  <si>
    <t>1:51.02</t>
  </si>
  <si>
    <t>1:50.29</t>
  </si>
  <si>
    <t>0:46.52</t>
  </si>
  <si>
    <t>Ontario Winter Games</t>
  </si>
  <si>
    <t>1:40.24</t>
  </si>
  <si>
    <t>2:31.02</t>
  </si>
  <si>
    <t>0:44.28</t>
  </si>
  <si>
    <t>0:23.65</t>
  </si>
  <si>
    <t>0:44.55</t>
  </si>
  <si>
    <t>0:23.98</t>
  </si>
  <si>
    <t>0:38.44</t>
  </si>
  <si>
    <t>0:37.65</t>
  </si>
  <si>
    <t>Milton</t>
  </si>
  <si>
    <t>1:11.33</t>
  </si>
  <si>
    <t>1:35.84</t>
  </si>
  <si>
    <t>0:56.36</t>
  </si>
  <si>
    <t>0:29.47</t>
  </si>
  <si>
    <t>0:58.03</t>
  </si>
  <si>
    <t>1:15.08</t>
  </si>
  <si>
    <t>0:29.26</t>
  </si>
  <si>
    <t>0:28.60</t>
  </si>
  <si>
    <t>3:51.86</t>
  </si>
  <si>
    <t>0:54.34</t>
  </si>
  <si>
    <t>1:10.63</t>
  </si>
  <si>
    <t>Beginning of Season</t>
  </si>
  <si>
    <t>End of Season</t>
  </si>
  <si>
    <t>% improvement &gt;10 %</t>
  </si>
  <si>
    <t>Comment</t>
  </si>
  <si>
    <t>Nick Everett</t>
  </si>
  <si>
    <t>Halifax</t>
  </si>
  <si>
    <t>157.202</t>
  </si>
  <si>
    <t>0:54.85</t>
  </si>
  <si>
    <t>0:41.91</t>
  </si>
  <si>
    <t>0:40.67</t>
  </si>
  <si>
    <t>2:55.945</t>
  </si>
  <si>
    <t>Canada East Championship</t>
  </si>
  <si>
    <t>Canada East Champ.</t>
  </si>
  <si>
    <t>0:21.28</t>
  </si>
  <si>
    <t>0:48.59</t>
  </si>
  <si>
    <t>0:29.10</t>
  </si>
  <si>
    <t>1:13.20</t>
  </si>
  <si>
    <t>1:56.52</t>
  </si>
  <si>
    <t>3:10.19</t>
  </si>
  <si>
    <t>0:54.66</t>
  </si>
  <si>
    <t>0:23.32</t>
  </si>
  <si>
    <t>0:59.11</t>
  </si>
  <si>
    <t>0:56.42</t>
  </si>
  <si>
    <t>0:43.80</t>
  </si>
  <si>
    <t>0:58.10</t>
  </si>
  <si>
    <t>1:11.70</t>
  </si>
  <si>
    <t>500 (100)</t>
  </si>
  <si>
    <t>0:32.39</t>
  </si>
  <si>
    <t>1:08.52</t>
  </si>
  <si>
    <t>1:27.43</t>
  </si>
  <si>
    <t>0:50.93</t>
  </si>
  <si>
    <t>1:05.35</t>
  </si>
  <si>
    <t>0:27.10</t>
  </si>
  <si>
    <t>0:31.40</t>
  </si>
  <si>
    <t>1:02.51</t>
  </si>
  <si>
    <t>1:16.75</t>
  </si>
  <si>
    <t>0:37.30</t>
  </si>
  <si>
    <t>0:42.39</t>
  </si>
  <si>
    <t>1:28.28</t>
  </si>
  <si>
    <t>1:53.38</t>
  </si>
  <si>
    <t>3:05.80</t>
  </si>
  <si>
    <t>0:58.32</t>
  </si>
  <si>
    <t>0:46.61</t>
  </si>
  <si>
    <t>3:08.58</t>
  </si>
  <si>
    <t>0:24.39</t>
  </si>
  <si>
    <t>0:44.97</t>
  </si>
  <si>
    <t>0:57.97</t>
  </si>
  <si>
    <t>0:34.19</t>
  </si>
  <si>
    <t>1:07.98</t>
  </si>
  <si>
    <t>1:29.23</t>
  </si>
  <si>
    <t>0:46.67</t>
  </si>
  <si>
    <t>0:58.26</t>
  </si>
  <si>
    <t>0:32.55</t>
  </si>
  <si>
    <t>1:07.45</t>
  </si>
  <si>
    <t>1:23.17</t>
  </si>
  <si>
    <t>0:43.08</t>
  </si>
  <si>
    <t>1:26.64</t>
  </si>
  <si>
    <t>1:59.80</t>
  </si>
  <si>
    <t>0:29.39</t>
  </si>
  <si>
    <t>0:58.30</t>
  </si>
  <si>
    <t>1:20.76</t>
  </si>
  <si>
    <t>0:53.56</t>
  </si>
  <si>
    <t>2:02.02</t>
  </si>
  <si>
    <t>0:47.46</t>
  </si>
  <si>
    <t>0:59.17</t>
  </si>
  <si>
    <t>1:01.08</t>
  </si>
  <si>
    <t>3:11.01</t>
  </si>
  <si>
    <t>0:52.69</t>
  </si>
  <si>
    <t>1:24.15</t>
  </si>
  <si>
    <t>0:25.17</t>
  </si>
  <si>
    <t>0:48.92</t>
  </si>
  <si>
    <t>1:02.36</t>
  </si>
  <si>
    <t>0:55.58</t>
  </si>
  <si>
    <t>0:40.44</t>
  </si>
  <si>
    <t>0:51.17</t>
  </si>
  <si>
    <t>0:21.60</t>
  </si>
  <si>
    <t>1:44.34</t>
  </si>
  <si>
    <t>2:35.62</t>
  </si>
  <si>
    <t>0:49.94</t>
  </si>
  <si>
    <t>0:56.71</t>
  </si>
  <si>
    <t>1:04.20</t>
  </si>
  <si>
    <t>3:01.65</t>
  </si>
  <si>
    <t>3:03.98</t>
  </si>
  <si>
    <t>3:14.86</t>
  </si>
  <si>
    <t>0:49.15</t>
  </si>
  <si>
    <t>0:25.98</t>
  </si>
  <si>
    <t>1:01.36</t>
  </si>
  <si>
    <t>0:44.02</t>
  </si>
  <si>
    <t>1:48.99</t>
  </si>
  <si>
    <t>0:50.04</t>
  </si>
  <si>
    <t>2:56.95</t>
  </si>
  <si>
    <t>0:58.33</t>
  </si>
  <si>
    <t>0:56.56</t>
  </si>
  <si>
    <t>0:55.03</t>
  </si>
  <si>
    <t>0:54.64</t>
  </si>
  <si>
    <t>0:54.40</t>
  </si>
  <si>
    <t>0:49.91</t>
  </si>
  <si>
    <t>0:41.35</t>
  </si>
  <si>
    <t>1:50.35</t>
  </si>
  <si>
    <t>0:26.56</t>
  </si>
  <si>
    <t>3:00.86</t>
  </si>
  <si>
    <t>2:54.60</t>
  </si>
  <si>
    <t>0:48.90</t>
  </si>
  <si>
    <t>2:05.73</t>
  </si>
  <si>
    <t>800(100)</t>
  </si>
  <si>
    <t>1:57.51</t>
  </si>
  <si>
    <t>0:42.83</t>
  </si>
  <si>
    <t>0:28.5</t>
  </si>
  <si>
    <t>0:43.11</t>
  </si>
  <si>
    <t>2:20.66</t>
  </si>
  <si>
    <t>2:52.35</t>
  </si>
  <si>
    <t>0:53.88</t>
  </si>
  <si>
    <t>2:53.91</t>
  </si>
  <si>
    <t>0:55.79</t>
  </si>
  <si>
    <t>2:55.16</t>
  </si>
  <si>
    <t>0:52.83</t>
  </si>
  <si>
    <t>Ayrton Meier</t>
  </si>
  <si>
    <t>2:15.20</t>
  </si>
  <si>
    <t>Kaleb MacKay</t>
  </si>
  <si>
    <t>0:42.98</t>
  </si>
  <si>
    <t>CWG Trials</t>
  </si>
  <si>
    <t>0:44.06</t>
  </si>
  <si>
    <t>0:22.88</t>
  </si>
  <si>
    <t>2:57.48</t>
  </si>
  <si>
    <t>0:54.22</t>
  </si>
  <si>
    <t>1:53.94</t>
  </si>
  <si>
    <t>0:42.42</t>
  </si>
  <si>
    <t>0:22.45</t>
  </si>
  <si>
    <t>1500 (100)</t>
  </si>
  <si>
    <t>1:45.02</t>
  </si>
  <si>
    <t>0:50.85</t>
  </si>
  <si>
    <t>2:51.11</t>
  </si>
  <si>
    <t>1:00.83</t>
  </si>
  <si>
    <t>0:28.52</t>
  </si>
  <si>
    <t>0:56.82</t>
  </si>
  <si>
    <t>2:00.96</t>
  </si>
  <si>
    <t>0:29.35</t>
  </si>
  <si>
    <t>0:56.11</t>
  </si>
  <si>
    <t>2:00.75</t>
  </si>
  <si>
    <t>0:26.64</t>
  </si>
  <si>
    <t>1:53.77</t>
  </si>
  <si>
    <t>3:49.73</t>
  </si>
  <si>
    <t>Andon Gill</t>
  </si>
  <si>
    <t>0:31.86</t>
  </si>
  <si>
    <t>1:00.46</t>
  </si>
  <si>
    <t>0:51.11</t>
  </si>
  <si>
    <t>0:29.67</t>
  </si>
  <si>
    <t>0:57.90</t>
  </si>
  <si>
    <t>0:44.86</t>
  </si>
  <si>
    <t>0:33.11</t>
  </si>
  <si>
    <t>1:05.83</t>
  </si>
  <si>
    <t>0:51.86</t>
  </si>
  <si>
    <t>0:32.23</t>
  </si>
  <si>
    <t>1:05.61</t>
  </si>
  <si>
    <t>0:46.46</t>
  </si>
  <si>
    <t>0:54.55</t>
  </si>
  <si>
    <t>1:22.39</t>
  </si>
  <si>
    <t>1:23.66</t>
  </si>
  <si>
    <t>1:36.10</t>
  </si>
  <si>
    <t>1:18.37</t>
  </si>
  <si>
    <t>0:46.20</t>
  </si>
  <si>
    <t>1:33.01</t>
  </si>
  <si>
    <t>Grant Roney</t>
  </si>
  <si>
    <t>0:41.48</t>
  </si>
  <si>
    <t>1:23.42</t>
  </si>
  <si>
    <t>1:01.76</t>
  </si>
  <si>
    <t>0:40.11</t>
  </si>
  <si>
    <t>1:15.64</t>
  </si>
  <si>
    <t>0:58.37</t>
  </si>
  <si>
    <t>Past Skaters</t>
  </si>
  <si>
    <t>3:04.25</t>
  </si>
  <si>
    <t>Active Skaters</t>
  </si>
  <si>
    <t>0:13.06</t>
  </si>
  <si>
    <t>Provincial LT Championship</t>
  </si>
  <si>
    <t>0:54.47</t>
  </si>
  <si>
    <t>0:13.16</t>
  </si>
  <si>
    <t>1:21:70</t>
  </si>
  <si>
    <t>2:21.17</t>
  </si>
  <si>
    <t>2:33.94</t>
  </si>
  <si>
    <t>0:44.94</t>
  </si>
  <si>
    <t>1:22.37</t>
  </si>
  <si>
    <t>2:21.38</t>
  </si>
  <si>
    <t>2:49.88</t>
  </si>
  <si>
    <t>100 (OS)</t>
  </si>
  <si>
    <t>500 (OS)</t>
  </si>
  <si>
    <t>0:12.28</t>
  </si>
  <si>
    <t>0:30.22</t>
  </si>
  <si>
    <t>0:51.02</t>
  </si>
  <si>
    <t>5:29.78</t>
  </si>
  <si>
    <t>0:14.25</t>
  </si>
  <si>
    <t>0:34.79</t>
  </si>
  <si>
    <t>1:04.69</t>
  </si>
  <si>
    <t>7:06.00</t>
  </si>
  <si>
    <t>0:39.22</t>
  </si>
  <si>
    <t>1:14.00</t>
  </si>
  <si>
    <t>2:12.00</t>
  </si>
  <si>
    <t>2:28.33</t>
  </si>
  <si>
    <t>3:01.10</t>
  </si>
  <si>
    <t>1:46.47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</si>
</sst>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[$-1009]mmmm\-dd\-yy"/>
    <numFmt numFmtId="174" formatCode="h:mm:ss;@"/>
    <numFmt numFmtId="175" formatCode="[$-409]h:mm:ss\ AM/PM"/>
    <numFmt numFmtId="176" formatCode="0.000"/>
    <numFmt numFmtId="177" formatCode="hh:mm:ss;@"/>
  </numFmts>
  <fonts count="51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1"/>
      <name val="Arial"/>
      <family val="0"/>
    </font>
    <font>
      <b/>
      <sz val="18"/>
      <color indexed="1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0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15" fontId="0" fillId="0" borderId="0" xfId="0" applyNumberFormat="1" applyFont="1" applyFill="1" applyBorder="1" applyAlignment="1" applyProtection="1">
      <alignment horizontal="right" vertical="top"/>
      <protection locked="0"/>
    </xf>
    <xf numFmtId="49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10" xfId="0" applyNumberFormat="1" applyFont="1" applyFill="1" applyBorder="1" applyAlignment="1" applyProtection="1">
      <alignment horizontal="right" vertical="top"/>
      <protection locked="0"/>
    </xf>
    <xf numFmtId="2" fontId="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10" xfId="0" applyNumberFormat="1" applyFont="1" applyFill="1" applyBorder="1" applyAlignment="1" applyProtection="1">
      <alignment horizontal="center" vertical="top"/>
      <protection locked="0"/>
    </xf>
    <xf numFmtId="2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34" borderId="10" xfId="0" applyNumberFormat="1" applyFont="1" applyFill="1" applyBorder="1" applyAlignment="1" applyProtection="1">
      <alignment horizontal="right" vertical="top" wrapText="1"/>
      <protection locked="0"/>
    </xf>
    <xf numFmtId="174" fontId="0" fillId="34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35" borderId="10" xfId="0" applyNumberFormat="1" applyFont="1" applyFill="1" applyBorder="1" applyAlignment="1" applyProtection="1">
      <alignment horizontal="right" vertical="top" wrapText="1"/>
      <protection locked="0"/>
    </xf>
    <xf numFmtId="0" fontId="7" fillId="35" borderId="10" xfId="0" applyNumberFormat="1" applyFont="1" applyFill="1" applyBorder="1" applyAlignment="1" applyProtection="1">
      <alignment horizontal="right" vertical="top" wrapText="1"/>
      <protection locked="0"/>
    </xf>
    <xf numFmtId="49" fontId="0" fillId="34" borderId="10" xfId="0" applyNumberFormat="1" applyFont="1" applyFill="1" applyBorder="1" applyAlignment="1" applyProtection="1">
      <alignment horizontal="right" vertical="top"/>
      <protection locked="0"/>
    </xf>
    <xf numFmtId="172" fontId="0" fillId="34" borderId="10" xfId="0" applyNumberFormat="1" applyFont="1" applyFill="1" applyBorder="1" applyAlignment="1" applyProtection="1">
      <alignment horizontal="right" vertical="top" wrapText="1"/>
      <protection locked="0"/>
    </xf>
    <xf numFmtId="10" fontId="0" fillId="34" borderId="10" xfId="57" applyNumberFormat="1" applyFont="1" applyFill="1" applyBorder="1" applyAlignment="1" applyProtection="1">
      <alignment horizontal="right" vertical="top"/>
      <protection/>
    </xf>
    <xf numFmtId="174" fontId="0" fillId="36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37" borderId="10" xfId="0" applyNumberFormat="1" applyFont="1" applyFill="1" applyBorder="1" applyAlignment="1" applyProtection="1">
      <alignment horizontal="right" vertical="top" wrapText="1"/>
      <protection locked="0"/>
    </xf>
    <xf numFmtId="0" fontId="7" fillId="37" borderId="10" xfId="0" applyNumberFormat="1" applyFont="1" applyFill="1" applyBorder="1" applyAlignment="1" applyProtection="1">
      <alignment horizontal="right" vertical="top" wrapText="1"/>
      <protection locked="0"/>
    </xf>
    <xf numFmtId="10" fontId="0" fillId="0" borderId="10" xfId="57" applyNumberFormat="1" applyFont="1" applyFill="1" applyBorder="1" applyAlignment="1" applyProtection="1">
      <alignment horizontal="right" vertical="top"/>
      <protection/>
    </xf>
    <xf numFmtId="0" fontId="0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1" xfId="0" applyNumberFormat="1" applyFont="1" applyFill="1" applyBorder="1" applyAlignment="1" applyProtection="1">
      <alignment horizontal="right" vertical="top" wrapText="1"/>
      <protection locked="0"/>
    </xf>
    <xf numFmtId="0" fontId="7" fillId="0" borderId="11" xfId="0" applyNumberFormat="1" applyFont="1" applyFill="1" applyBorder="1" applyAlignment="1" applyProtection="1">
      <alignment horizontal="right" vertical="top" wrapText="1"/>
      <protection locked="0"/>
    </xf>
    <xf numFmtId="49" fontId="0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4" borderId="10" xfId="0" applyNumberFormat="1" applyFont="1" applyFill="1" applyBorder="1" applyAlignment="1" applyProtection="1">
      <alignment horizontal="right" vertical="top"/>
      <protection locked="0"/>
    </xf>
    <xf numFmtId="2" fontId="0" fillId="38" borderId="10" xfId="0" applyNumberFormat="1" applyFont="1" applyFill="1" applyBorder="1" applyAlignment="1" applyProtection="1">
      <alignment horizontal="right" vertical="top" wrapText="1"/>
      <protection locked="0"/>
    </xf>
    <xf numFmtId="174" fontId="7" fillId="39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1" xfId="0" applyNumberFormat="1" applyFont="1" applyFill="1" applyBorder="1" applyAlignment="1" applyProtection="1">
      <alignment horizontal="right" vertical="top" wrapText="1"/>
      <protection locked="0"/>
    </xf>
    <xf numFmtId="2" fontId="7" fillId="39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36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36" borderId="10" xfId="0" applyNumberFormat="1" applyFont="1" applyFill="1" applyBorder="1" applyAlignment="1" applyProtection="1">
      <alignment horizontal="right" vertical="top" wrapText="1"/>
      <protection locked="0"/>
    </xf>
    <xf numFmtId="0" fontId="0" fillId="36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9" borderId="11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39" borderId="11" xfId="0" applyNumberFormat="1" applyFont="1" applyFill="1" applyBorder="1" applyAlignment="1" applyProtection="1">
      <alignment horizontal="right" vertical="top" wrapText="1"/>
      <protection locked="0"/>
    </xf>
    <xf numFmtId="0" fontId="7" fillId="39" borderId="11" xfId="0" applyNumberFormat="1" applyFont="1" applyFill="1" applyBorder="1" applyAlignment="1" applyProtection="1">
      <alignment horizontal="right" vertical="top" wrapText="1"/>
      <protection locked="0"/>
    </xf>
    <xf numFmtId="49" fontId="2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38" borderId="10" xfId="0" applyNumberFormat="1" applyFont="1" applyFill="1" applyBorder="1" applyAlignment="1" applyProtection="1">
      <alignment horizontal="right" vertical="top" wrapText="1"/>
      <protection locked="0"/>
    </xf>
    <xf numFmtId="0" fontId="2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0" xfId="0" applyNumberFormat="1" applyFont="1" applyFill="1" applyBorder="1" applyAlignment="1" applyProtection="1">
      <alignment horizontal="right" vertical="top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0" xfId="0" applyNumberFormat="1" applyFont="1" applyFill="1" applyBorder="1" applyAlignment="1" applyProtection="1">
      <alignment horizontal="right" vertical="top"/>
      <protection locked="0"/>
    </xf>
    <xf numFmtId="0" fontId="1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right" vertical="top"/>
      <protection locked="0"/>
    </xf>
    <xf numFmtId="2" fontId="1" fillId="0" borderId="1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14" xfId="0" applyNumberFormat="1" applyFont="1" applyFill="1" applyBorder="1" applyAlignment="1" applyProtection="1">
      <alignment horizontal="right" vertical="top" wrapText="1"/>
      <protection locked="0"/>
    </xf>
    <xf numFmtId="49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2" fontId="4" fillId="0" borderId="14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38" borderId="16" xfId="0" applyNumberFormat="1" applyFont="1" applyFill="1" applyBorder="1" applyAlignment="1" applyProtection="1">
      <alignment horizontal="right" vertical="top" wrapText="1"/>
      <protection locked="0"/>
    </xf>
    <xf numFmtId="172" fontId="3" fillId="38" borderId="16" xfId="0" applyNumberFormat="1" applyFont="1" applyFill="1" applyBorder="1" applyAlignment="1" applyProtection="1">
      <alignment horizontal="right" vertical="top" wrapText="1"/>
      <protection locked="0"/>
    </xf>
    <xf numFmtId="0" fontId="3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3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3" fillId="38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NumberFormat="1" applyFont="1" applyFill="1" applyBorder="1" applyAlignment="1" applyProtection="1">
      <alignment horizontal="right" vertical="top"/>
      <protection locked="0"/>
    </xf>
    <xf numFmtId="0" fontId="47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0" xfId="0" applyNumberFormat="1" applyFont="1" applyFill="1" applyBorder="1" applyAlignment="1" applyProtection="1">
      <alignment horizontal="right" vertical="top"/>
      <protection locked="0"/>
    </xf>
    <xf numFmtId="0" fontId="48" fillId="0" borderId="0" xfId="0" applyNumberFormat="1" applyFont="1" applyFill="1" applyBorder="1" applyAlignment="1" applyProtection="1">
      <alignment horizontal="right" vertical="top"/>
      <protection locked="0"/>
    </xf>
    <xf numFmtId="0" fontId="47" fillId="0" borderId="0" xfId="0" applyNumberFormat="1" applyFont="1" applyFill="1" applyBorder="1" applyAlignment="1" applyProtection="1">
      <alignment horizontal="right" vertical="top"/>
      <protection locked="0"/>
    </xf>
    <xf numFmtId="0" fontId="11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11" fillId="38" borderId="1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174" fontId="47" fillId="39" borderId="10" xfId="0" applyNumberFormat="1" applyFont="1" applyFill="1" applyBorder="1" applyAlignment="1" applyProtection="1">
      <alignment horizontal="right" vertical="top" wrapText="1"/>
      <protection locked="0"/>
    </xf>
    <xf numFmtId="172" fontId="47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0" xfId="0" applyNumberFormat="1" applyFont="1" applyFill="1" applyBorder="1" applyAlignment="1" applyProtection="1">
      <alignment horizontal="right" vertical="top"/>
      <protection locked="0"/>
    </xf>
    <xf numFmtId="49" fontId="2" fillId="0" borderId="0" xfId="0" applyNumberFormat="1" applyFont="1" applyFill="1" applyBorder="1" applyAlignment="1" applyProtection="1">
      <alignment horizontal="right" vertical="top"/>
      <protection locked="0"/>
    </xf>
    <xf numFmtId="172" fontId="2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2" fontId="3" fillId="38" borderId="16" xfId="0" applyNumberFormat="1" applyFont="1" applyFill="1" applyBorder="1" applyAlignment="1" applyProtection="1">
      <alignment horizontal="right" vertical="top" wrapText="1"/>
      <protection locked="0"/>
    </xf>
    <xf numFmtId="2" fontId="0" fillId="0" borderId="10" xfId="0" applyNumberFormat="1" applyFont="1" applyFill="1" applyBorder="1" applyAlignment="1" applyProtection="1">
      <alignment horizontal="right" vertical="top" wrapText="1"/>
      <protection locked="0"/>
    </xf>
    <xf numFmtId="2" fontId="7" fillId="0" borderId="11" xfId="0" applyNumberFormat="1" applyFont="1" applyFill="1" applyBorder="1" applyAlignment="1" applyProtection="1">
      <alignment horizontal="right" vertical="top" wrapText="1"/>
      <protection locked="0"/>
    </xf>
    <xf numFmtId="2" fontId="7" fillId="0" borderId="0" xfId="0" applyNumberFormat="1" applyFont="1" applyFill="1" applyBorder="1" applyAlignment="1" applyProtection="1">
      <alignment horizontal="right" vertical="top" wrapText="1"/>
      <protection locked="0"/>
    </xf>
    <xf numFmtId="2" fontId="7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0" borderId="0" xfId="0" applyNumberFormat="1" applyFont="1" applyFill="1" applyBorder="1" applyAlignment="1" applyProtection="1">
      <alignment horizontal="right" vertical="top" wrapText="1"/>
      <protection locked="0"/>
    </xf>
    <xf numFmtId="2" fontId="7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7" xfId="0" applyNumberFormat="1" applyFont="1" applyFill="1" applyBorder="1" applyAlignment="1" applyProtection="1">
      <alignment horizontal="right" vertical="top" wrapText="1"/>
      <protection locked="0"/>
    </xf>
    <xf numFmtId="0" fontId="7" fillId="34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34" borderId="16" xfId="0" applyNumberFormat="1" applyFont="1" applyFill="1" applyBorder="1" applyAlignment="1" applyProtection="1">
      <alignment horizontal="right" vertical="top" wrapText="1"/>
      <protection locked="0"/>
    </xf>
    <xf numFmtId="49" fontId="0" fillId="0" borderId="16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6" xfId="0" applyNumberFormat="1" applyFont="1" applyFill="1" applyBorder="1" applyAlignment="1" applyProtection="1">
      <alignment horizontal="right" vertical="top" wrapText="1"/>
      <protection locked="0"/>
    </xf>
    <xf numFmtId="2" fontId="0" fillId="0" borderId="16" xfId="0" applyNumberFormat="1" applyFont="1" applyFill="1" applyBorder="1" applyAlignment="1" applyProtection="1">
      <alignment horizontal="right" vertical="top" wrapText="1"/>
      <protection locked="0"/>
    </xf>
    <xf numFmtId="10" fontId="0" fillId="0" borderId="16" xfId="57" applyNumberFormat="1" applyFont="1" applyFill="1" applyBorder="1" applyAlignment="1" applyProtection="1">
      <alignment horizontal="right" vertical="top"/>
      <protection/>
    </xf>
    <xf numFmtId="0" fontId="0" fillId="0" borderId="18" xfId="0" applyNumberFormat="1" applyFont="1" applyFill="1" applyBorder="1" applyAlignment="1" applyProtection="1">
      <alignment horizontal="right" vertical="top" wrapText="1"/>
      <protection locked="0"/>
    </xf>
    <xf numFmtId="49" fontId="0" fillId="0" borderId="18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8" xfId="0" applyNumberFormat="1" applyFont="1" applyFill="1" applyBorder="1" applyAlignment="1" applyProtection="1">
      <alignment horizontal="right" vertical="top" wrapText="1"/>
      <protection locked="0"/>
    </xf>
    <xf numFmtId="2" fontId="0" fillId="0" borderId="18" xfId="0" applyNumberFormat="1" applyFont="1" applyFill="1" applyBorder="1" applyAlignment="1" applyProtection="1">
      <alignment horizontal="center" vertical="top"/>
      <protection locked="0"/>
    </xf>
    <xf numFmtId="0" fontId="49" fillId="0" borderId="0" xfId="0" applyNumberFormat="1" applyFont="1" applyFill="1" applyBorder="1" applyAlignment="1" applyProtection="1">
      <alignment horizontal="right" vertical="top"/>
      <protection locked="0"/>
    </xf>
    <xf numFmtId="0" fontId="50" fillId="38" borderId="10" xfId="0" applyNumberFormat="1" applyFont="1" applyFill="1" applyBorder="1" applyAlignment="1" applyProtection="1">
      <alignment horizontal="right" vertical="top" wrapText="1"/>
      <protection locked="0"/>
    </xf>
    <xf numFmtId="2" fontId="50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50" fillId="38" borderId="10" xfId="0" applyNumberFormat="1" applyFont="1" applyFill="1" applyBorder="1" applyAlignment="1" applyProtection="1">
      <alignment horizontal="right" vertical="top" wrapText="1"/>
      <protection locked="0"/>
    </xf>
    <xf numFmtId="2" fontId="47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47" fillId="39" borderId="10" xfId="0" applyNumberFormat="1" applyFont="1" applyFill="1" applyBorder="1" applyAlignment="1" applyProtection="1">
      <alignment horizontal="right" vertical="top" wrapText="1"/>
      <protection locked="0"/>
    </xf>
    <xf numFmtId="174" fontId="2" fillId="39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39" borderId="10" xfId="0" applyNumberFormat="1" applyFont="1" applyFill="1" applyBorder="1" applyAlignment="1" applyProtection="1">
      <alignment horizontal="right" vertical="top" wrapText="1"/>
      <protection locked="0"/>
    </xf>
    <xf numFmtId="47" fontId="0" fillId="0" borderId="10" xfId="0" applyNumberFormat="1" applyFont="1" applyFill="1" applyBorder="1" applyAlignment="1" applyProtection="1">
      <alignment horizontal="right" vertical="top"/>
      <protection locked="0"/>
    </xf>
    <xf numFmtId="49" fontId="7" fillId="39" borderId="10" xfId="0" applyNumberFormat="1" applyFont="1" applyFill="1" applyBorder="1" applyAlignment="1" applyProtection="1">
      <alignment horizontal="right" vertical="top" wrapText="1"/>
      <protection locked="0"/>
    </xf>
    <xf numFmtId="49" fontId="0" fillId="34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9" xfId="0" applyNumberFormat="1" applyFont="1" applyFill="1" applyBorder="1" applyAlignment="1" applyProtection="1">
      <alignment horizontal="right" vertical="top" wrapText="1"/>
      <protection locked="0"/>
    </xf>
    <xf numFmtId="0" fontId="0" fillId="0" borderId="20" xfId="0" applyNumberFormat="1" applyFont="1" applyFill="1" applyBorder="1" applyAlignment="1" applyProtection="1">
      <alignment horizontal="right" vertical="top" wrapText="1"/>
      <protection locked="0"/>
    </xf>
    <xf numFmtId="0" fontId="0" fillId="40" borderId="20" xfId="0" applyNumberFormat="1" applyFont="1" applyFill="1" applyBorder="1" applyAlignment="1" applyProtection="1">
      <alignment horizontal="right" vertical="top" wrapText="1"/>
      <protection locked="0"/>
    </xf>
    <xf numFmtId="0" fontId="7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38" borderId="20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NumberFormat="1" applyFont="1" applyFill="1" applyBorder="1" applyAlignment="1" applyProtection="1">
      <alignment horizontal="right" vertical="top" wrapText="1"/>
      <protection locked="0"/>
    </xf>
    <xf numFmtId="0" fontId="0" fillId="36" borderId="20" xfId="0" applyNumberFormat="1" applyFont="1" applyFill="1" applyBorder="1" applyAlignment="1" applyProtection="1">
      <alignment horizontal="right" vertical="top" wrapText="1"/>
      <protection locked="0"/>
    </xf>
    <xf numFmtId="0" fontId="7" fillId="0" borderId="20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NumberFormat="1" applyFont="1" applyFill="1" applyBorder="1" applyAlignment="1" applyProtection="1">
      <alignment horizontal="right" vertical="top" wrapText="1"/>
      <protection locked="0"/>
    </xf>
    <xf numFmtId="0" fontId="0" fillId="34" borderId="24" xfId="0" applyNumberFormat="1" applyFont="1" applyFill="1" applyBorder="1" applyAlignment="1" applyProtection="1">
      <alignment horizontal="right" vertical="top" wrapText="1"/>
      <protection locked="0"/>
    </xf>
    <xf numFmtId="0" fontId="0" fillId="34" borderId="25" xfId="0" applyNumberFormat="1" applyFont="1" applyFill="1" applyBorder="1" applyAlignment="1" applyProtection="1">
      <alignment horizontal="right" vertical="top" wrapText="1"/>
      <protection locked="0"/>
    </xf>
    <xf numFmtId="0" fontId="7" fillId="35" borderId="25" xfId="0" applyNumberFormat="1" applyFont="1" applyFill="1" applyBorder="1" applyAlignment="1" applyProtection="1">
      <alignment horizontal="right" vertical="top" wrapText="1"/>
      <protection locked="0"/>
    </xf>
    <xf numFmtId="0" fontId="7" fillId="34" borderId="25" xfId="0" applyNumberFormat="1" applyFont="1" applyFill="1" applyBorder="1" applyAlignment="1" applyProtection="1">
      <alignment horizontal="right" vertical="top" wrapText="1"/>
      <protection locked="0"/>
    </xf>
    <xf numFmtId="0" fontId="7" fillId="34" borderId="26" xfId="0" applyNumberFormat="1" applyFont="1" applyFill="1" applyBorder="1" applyAlignment="1" applyProtection="1">
      <alignment horizontal="right" vertical="top" wrapText="1"/>
      <protection locked="0"/>
    </xf>
    <xf numFmtId="49" fontId="0" fillId="40" borderId="27" xfId="0" applyNumberFormat="1" applyFont="1" applyFill="1" applyBorder="1" applyAlignment="1" applyProtection="1">
      <alignment horizontal="right" vertical="top"/>
      <protection locked="0"/>
    </xf>
    <xf numFmtId="49" fontId="7" fillId="40" borderId="27" xfId="0" applyNumberFormat="1" applyFont="1" applyFill="1" applyBorder="1" applyAlignment="1" applyProtection="1">
      <alignment horizontal="right" vertical="top"/>
      <protection locked="0"/>
    </xf>
    <xf numFmtId="0" fontId="0" fillId="0" borderId="25" xfId="0" applyNumberFormat="1" applyFont="1" applyFill="1" applyBorder="1" applyAlignment="1" applyProtection="1">
      <alignment horizontal="right" vertical="top"/>
      <protection locked="0"/>
    </xf>
    <xf numFmtId="0" fontId="0" fillId="34" borderId="12" xfId="0" applyNumberFormat="1" applyFont="1" applyFill="1" applyBorder="1" applyAlignment="1" applyProtection="1">
      <alignment horizontal="right" vertical="top" wrapText="1"/>
      <protection locked="0"/>
    </xf>
    <xf numFmtId="49" fontId="0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34" borderId="28" xfId="0" applyNumberFormat="1" applyFont="1" applyFill="1" applyBorder="1" applyAlignment="1" applyProtection="1">
      <alignment horizontal="right" vertical="top" wrapText="1"/>
      <protection locked="0"/>
    </xf>
    <xf numFmtId="2" fontId="0" fillId="0" borderId="12" xfId="0" applyNumberFormat="1" applyFont="1" applyFill="1" applyBorder="1" applyAlignment="1" applyProtection="1">
      <alignment horizontal="right" vertical="top" wrapText="1"/>
      <protection locked="0"/>
    </xf>
    <xf numFmtId="10" fontId="0" fillId="0" borderId="12" xfId="57" applyNumberFormat="1" applyFont="1" applyFill="1" applyBorder="1" applyAlignment="1" applyProtection="1">
      <alignment horizontal="right" vertical="top"/>
      <protection/>
    </xf>
    <xf numFmtId="0" fontId="0" fillId="38" borderId="16" xfId="0" applyNumberFormat="1" applyFont="1" applyFill="1" applyBorder="1" applyAlignment="1" applyProtection="1">
      <alignment horizontal="right" vertical="top" wrapText="1"/>
      <protection locked="0"/>
    </xf>
    <xf numFmtId="47" fontId="0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40" borderId="29" xfId="0" applyNumberFormat="1" applyFont="1" applyFill="1" applyBorder="1" applyAlignment="1" applyProtection="1">
      <alignment horizontal="right" vertical="top" wrapText="1"/>
      <protection locked="0"/>
    </xf>
    <xf numFmtId="172" fontId="0" fillId="40" borderId="29" xfId="0" applyNumberFormat="1" applyFont="1" applyFill="1" applyBorder="1" applyAlignment="1" applyProtection="1">
      <alignment horizontal="right" vertical="top" wrapText="1"/>
      <protection locked="0"/>
    </xf>
    <xf numFmtId="49" fontId="0" fillId="40" borderId="29" xfId="0" applyNumberFormat="1" applyFont="1" applyFill="1" applyBorder="1" applyAlignment="1" applyProtection="1">
      <alignment horizontal="right" vertical="top"/>
      <protection locked="0"/>
    </xf>
    <xf numFmtId="2" fontId="0" fillId="40" borderId="29" xfId="0" applyNumberFormat="1" applyFont="1" applyFill="1" applyBorder="1" applyAlignment="1" applyProtection="1">
      <alignment horizontal="right" vertical="top" wrapText="1"/>
      <protection locked="0"/>
    </xf>
    <xf numFmtId="10" fontId="0" fillId="40" borderId="25" xfId="57" applyNumberFormat="1" applyFont="1" applyFill="1" applyBorder="1" applyAlignment="1" applyProtection="1">
      <alignment horizontal="right" vertical="top"/>
      <protection/>
    </xf>
    <xf numFmtId="49" fontId="0" fillId="36" borderId="16" xfId="0" applyNumberFormat="1" applyFont="1" applyFill="1" applyBorder="1" applyAlignment="1" applyProtection="1">
      <alignment horizontal="right" vertical="top"/>
      <protection locked="0"/>
    </xf>
    <xf numFmtId="49" fontId="0" fillId="36" borderId="10" xfId="0" applyNumberFormat="1" applyFont="1" applyFill="1" applyBorder="1" applyAlignment="1" applyProtection="1">
      <alignment horizontal="right" vertical="top"/>
      <protection locked="0"/>
    </xf>
    <xf numFmtId="49" fontId="7" fillId="36" borderId="10" xfId="0" applyNumberFormat="1" applyFont="1" applyFill="1" applyBorder="1" applyAlignment="1" applyProtection="1">
      <alignment horizontal="right" vertical="top"/>
      <protection locked="0"/>
    </xf>
    <xf numFmtId="49" fontId="1" fillId="36" borderId="10" xfId="0" applyNumberFormat="1" applyFont="1" applyFill="1" applyBorder="1" applyAlignment="1" applyProtection="1">
      <alignment horizontal="right" vertical="top"/>
      <protection locked="0"/>
    </xf>
    <xf numFmtId="49" fontId="0" fillId="40" borderId="28" xfId="0" applyNumberFormat="1" applyFont="1" applyFill="1" applyBorder="1" applyAlignment="1" applyProtection="1">
      <alignment horizontal="right" vertical="top"/>
      <protection locked="0"/>
    </xf>
    <xf numFmtId="0" fontId="0" fillId="0" borderId="30" xfId="0" applyNumberFormat="1" applyFont="1" applyFill="1" applyBorder="1" applyAlignment="1" applyProtection="1">
      <alignment horizontal="right" vertical="top" wrapText="1"/>
      <protection locked="0"/>
    </xf>
    <xf numFmtId="49" fontId="0" fillId="0" borderId="3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NumberFormat="1" applyFont="1" applyFill="1" applyBorder="1" applyAlignment="1" applyProtection="1">
      <alignment horizontal="right" vertical="top" wrapText="1"/>
      <protection locked="0"/>
    </xf>
    <xf numFmtId="177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34" borderId="29" xfId="0" applyNumberFormat="1" applyFont="1" applyFill="1" applyBorder="1" applyAlignment="1" applyProtection="1">
      <alignment horizontal="right" vertical="top" wrapText="1"/>
      <protection locked="0"/>
    </xf>
    <xf numFmtId="49" fontId="7" fillId="40" borderId="0" xfId="0" applyNumberFormat="1" applyFont="1" applyFill="1" applyBorder="1" applyAlignment="1" applyProtection="1">
      <alignment horizontal="right" vertical="top"/>
      <protection locked="0"/>
    </xf>
    <xf numFmtId="49" fontId="0" fillId="40" borderId="0" xfId="0" applyNumberFormat="1" applyFont="1" applyFill="1" applyBorder="1" applyAlignment="1" applyProtection="1">
      <alignment horizontal="right" vertical="top"/>
      <protection locked="0"/>
    </xf>
    <xf numFmtId="2" fontId="0" fillId="0" borderId="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37" borderId="12" xfId="0" applyNumberFormat="1" applyFont="1" applyFill="1" applyBorder="1" applyAlignment="1" applyProtection="1">
      <alignment horizontal="right" vertical="top" wrapText="1"/>
      <protection locked="0"/>
    </xf>
    <xf numFmtId="49" fontId="7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34" borderId="20" xfId="0" applyNumberFormat="1" applyFont="1" applyFill="1" applyBorder="1" applyAlignment="1" applyProtection="1">
      <alignment horizontal="right" vertical="top" wrapText="1"/>
      <protection locked="0"/>
    </xf>
    <xf numFmtId="49" fontId="0" fillId="34" borderId="0" xfId="0" applyNumberFormat="1" applyFont="1" applyFill="1" applyBorder="1" applyAlignment="1" applyProtection="1">
      <alignment horizontal="right" vertical="top" wrapText="1"/>
      <protection locked="0"/>
    </xf>
    <xf numFmtId="49" fontId="7" fillId="34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4" borderId="11" xfId="0" applyNumberFormat="1" applyFont="1" applyFill="1" applyBorder="1" applyAlignment="1" applyProtection="1">
      <alignment horizontal="right" vertical="top" wrapText="1"/>
      <protection locked="0"/>
    </xf>
    <xf numFmtId="10" fontId="0" fillId="34" borderId="25" xfId="57" applyNumberFormat="1" applyFont="1" applyFill="1" applyBorder="1" applyAlignment="1" applyProtection="1">
      <alignment horizontal="right" vertical="top"/>
      <protection/>
    </xf>
    <xf numFmtId="0" fontId="7" fillId="35" borderId="12" xfId="0" applyNumberFormat="1" applyFont="1" applyFill="1" applyBorder="1" applyAlignment="1" applyProtection="1">
      <alignment horizontal="right" vertical="top" wrapText="1"/>
      <protection locked="0"/>
    </xf>
    <xf numFmtId="2" fontId="7" fillId="0" borderId="16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6" xfId="0" applyNumberFormat="1" applyFont="1" applyFill="1" applyBorder="1" applyAlignment="1" applyProtection="1">
      <alignment horizontal="right" vertical="top" wrapText="1"/>
      <protection locked="0"/>
    </xf>
    <xf numFmtId="176" fontId="7" fillId="0" borderId="17" xfId="0" applyNumberFormat="1" applyFont="1" applyFill="1" applyBorder="1" applyAlignment="1" applyProtection="1">
      <alignment horizontal="right" vertical="top" wrapText="1"/>
      <protection locked="0"/>
    </xf>
    <xf numFmtId="176" fontId="7" fillId="0" borderId="10" xfId="0" applyNumberFormat="1" applyFont="1" applyFill="1" applyBorder="1" applyAlignment="1" applyProtection="1">
      <alignment horizontal="right" vertical="top" wrapText="1"/>
      <protection locked="0"/>
    </xf>
    <xf numFmtId="2" fontId="7" fillId="0" borderId="12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32" xfId="0" applyNumberFormat="1" applyFont="1" applyFill="1" applyBorder="1" applyAlignment="1" applyProtection="1">
      <alignment horizontal="right" vertical="top" wrapText="1"/>
      <protection locked="0"/>
    </xf>
    <xf numFmtId="49" fontId="6" fillId="0" borderId="11" xfId="0" applyNumberFormat="1" applyFont="1" applyFill="1" applyBorder="1" applyAlignment="1" applyProtection="1">
      <alignment horizontal="right" vertical="top" wrapText="1"/>
      <protection locked="0"/>
    </xf>
    <xf numFmtId="172" fontId="6" fillId="0" borderId="11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49" fontId="2" fillId="0" borderId="12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2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/>
      <protection locked="0"/>
    </xf>
    <xf numFmtId="15" fontId="2" fillId="0" borderId="10" xfId="0" applyNumberFormat="1" applyFont="1" applyFill="1" applyBorder="1" applyAlignment="1" applyProtection="1">
      <alignment horizontal="right" vertical="top"/>
      <protection locked="0"/>
    </xf>
    <xf numFmtId="0" fontId="2" fillId="0" borderId="10" xfId="0" applyNumberFormat="1" applyFont="1" applyFill="1" applyBorder="1" applyAlignment="1" applyProtection="1">
      <alignment horizontal="right" vertical="top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49" fontId="2" fillId="0" borderId="16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6" xfId="0" applyNumberFormat="1" applyFont="1" applyFill="1" applyBorder="1" applyAlignment="1" applyProtection="1">
      <alignment horizontal="right" vertical="top" wrapText="1"/>
      <protection locked="0"/>
    </xf>
    <xf numFmtId="49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7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right" vertical="top" wrapText="1"/>
      <protection locked="0"/>
    </xf>
    <xf numFmtId="49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/>
      <protection locked="0"/>
    </xf>
    <xf numFmtId="49" fontId="6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6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6" fillId="0" borderId="10" xfId="0" applyNumberFormat="1" applyFont="1" applyFill="1" applyBorder="1" applyAlignment="1" applyProtection="1">
      <alignment horizontal="right" vertical="top" wrapText="1"/>
      <protection locked="0"/>
    </xf>
    <xf numFmtId="16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172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NumberFormat="1" applyFont="1" applyFill="1" applyBorder="1" applyAlignment="1" applyProtection="1">
      <alignment horizontal="right" vertical="top" wrapText="1"/>
      <protection locked="0"/>
    </xf>
    <xf numFmtId="172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7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20" xfId="0" applyNumberFormat="1" applyFont="1" applyFill="1" applyBorder="1" applyAlignment="1" applyProtection="1">
      <alignment horizontal="center" vertical="top"/>
      <protection locked="0"/>
    </xf>
    <xf numFmtId="0" fontId="2" fillId="0" borderId="29" xfId="0" applyNumberFormat="1" applyFont="1" applyFill="1" applyBorder="1" applyAlignment="1" applyProtection="1">
      <alignment horizontal="center" vertical="top"/>
      <protection locked="0"/>
    </xf>
    <xf numFmtId="0" fontId="2" fillId="0" borderId="25" xfId="0" applyNumberFormat="1" applyFont="1" applyFill="1" applyBorder="1" applyAlignment="1" applyProtection="1">
      <alignment horizontal="center" vertical="top"/>
      <protection locked="0"/>
    </xf>
    <xf numFmtId="0" fontId="4" fillId="0" borderId="33" xfId="0" applyNumberFormat="1" applyFont="1" applyFill="1" applyBorder="1" applyAlignment="1" applyProtection="1">
      <alignment horizontal="center" vertical="top"/>
      <protection locked="0"/>
    </xf>
    <xf numFmtId="0" fontId="12" fillId="0" borderId="34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14" xfId="0" applyNumberFormat="1" applyFont="1" applyFill="1" applyBorder="1" applyAlignment="1" applyProtection="1">
      <alignment horizontal="right" vertical="top" wrapText="1"/>
      <protection locked="0"/>
    </xf>
    <xf numFmtId="49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2" fontId="4" fillId="0" borderId="36" xfId="0" applyNumberFormat="1" applyFont="1" applyFill="1" applyBorder="1" applyAlignment="1" applyProtection="1">
      <alignment horizontal="right" vertical="top" wrapText="1"/>
      <protection locked="0"/>
    </xf>
    <xf numFmtId="0" fontId="4" fillId="0" borderId="37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38" xfId="0" applyNumberFormat="1" applyFont="1" applyFill="1" applyBorder="1" applyAlignment="1" applyProtection="1">
      <alignment horizontal="center" vertical="top"/>
      <protection locked="0"/>
    </xf>
    <xf numFmtId="0" fontId="12" fillId="0" borderId="38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0"/>
  <sheetViews>
    <sheetView tabSelected="1" zoomScaleSheetLayoutView="1" zoomScalePageLayoutView="0" workbookViewId="0" topLeftCell="A1">
      <selection activeCell="A1" sqref="A1:E1"/>
    </sheetView>
  </sheetViews>
  <sheetFormatPr defaultColWidth="9.140625" defaultRowHeight="12.75"/>
  <cols>
    <col min="1" max="1" width="28.421875" style="3" customWidth="1"/>
    <col min="2" max="2" width="13.7109375" style="3" customWidth="1"/>
    <col min="3" max="3" width="14.8515625" style="2" customWidth="1"/>
    <col min="4" max="4" width="16.00390625" style="219" customWidth="1"/>
    <col min="5" max="5" width="33.8515625" style="3" customWidth="1"/>
    <col min="6" max="6" width="12.00390625" style="2" customWidth="1"/>
    <col min="7" max="7" width="14.7109375" style="3" customWidth="1"/>
    <col min="8" max="8" width="11.00390625" style="3" customWidth="1"/>
    <col min="9" max="16384" width="9.140625" style="3" customWidth="1"/>
  </cols>
  <sheetData>
    <row r="1" spans="1:5" ht="15.75" thickBot="1">
      <c r="A1" s="230" t="s">
        <v>808</v>
      </c>
      <c r="B1" s="231"/>
      <c r="C1" s="231"/>
      <c r="D1" s="231"/>
      <c r="E1" s="232"/>
    </row>
    <row r="2" spans="1:256" ht="15.75" thickBot="1">
      <c r="A2" s="233" t="s">
        <v>1</v>
      </c>
      <c r="B2" s="234" t="s">
        <v>2</v>
      </c>
      <c r="C2" s="235" t="s">
        <v>5</v>
      </c>
      <c r="D2" s="236" t="s">
        <v>3</v>
      </c>
      <c r="E2" s="237" t="s">
        <v>4</v>
      </c>
      <c r="F2" s="181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  <c r="IG2" s="182"/>
      <c r="IH2" s="182"/>
      <c r="II2" s="182"/>
      <c r="IJ2" s="182"/>
      <c r="IK2" s="182"/>
      <c r="IL2" s="182"/>
      <c r="IM2" s="182"/>
      <c r="IN2" s="182"/>
      <c r="IO2" s="182"/>
      <c r="IP2" s="182"/>
      <c r="IQ2" s="182"/>
      <c r="IR2" s="182"/>
      <c r="IS2" s="182"/>
      <c r="IT2" s="182"/>
      <c r="IU2" s="182"/>
      <c r="IV2" s="182"/>
    </row>
    <row r="3" spans="1:5" ht="12.75">
      <c r="A3" s="201" t="s">
        <v>556</v>
      </c>
      <c r="B3" s="201">
        <v>200</v>
      </c>
      <c r="C3" s="202" t="s">
        <v>592</v>
      </c>
      <c r="D3" s="203">
        <v>41700</v>
      </c>
      <c r="E3" s="201" t="s">
        <v>0</v>
      </c>
    </row>
    <row r="4" spans="1:5" ht="12.75">
      <c r="A4" s="183" t="s">
        <v>556</v>
      </c>
      <c r="B4" s="183">
        <v>400</v>
      </c>
      <c r="C4" s="185" t="s">
        <v>593</v>
      </c>
      <c r="D4" s="184">
        <v>41700</v>
      </c>
      <c r="E4" s="183" t="s">
        <v>0</v>
      </c>
    </row>
    <row r="5" spans="1:5" ht="12.75">
      <c r="A5" s="183" t="s">
        <v>556</v>
      </c>
      <c r="B5" s="183" t="s">
        <v>27</v>
      </c>
      <c r="C5" s="185" t="s">
        <v>594</v>
      </c>
      <c r="D5" s="184">
        <v>41700</v>
      </c>
      <c r="E5" s="183" t="s">
        <v>0</v>
      </c>
    </row>
    <row r="6" spans="1:5" ht="12.75">
      <c r="A6" s="183" t="s">
        <v>58</v>
      </c>
      <c r="B6" s="183">
        <v>111</v>
      </c>
      <c r="C6" s="224">
        <v>0.0001883101851851852</v>
      </c>
      <c r="D6" s="184">
        <v>40467</v>
      </c>
      <c r="E6" s="183" t="s">
        <v>59</v>
      </c>
    </row>
    <row r="7" spans="1:5" ht="12.75">
      <c r="A7" s="183" t="s">
        <v>58</v>
      </c>
      <c r="B7" s="183">
        <v>200</v>
      </c>
      <c r="C7" s="186" t="s">
        <v>764</v>
      </c>
      <c r="D7" s="238">
        <v>41965</v>
      </c>
      <c r="E7" s="183" t="s">
        <v>64</v>
      </c>
    </row>
    <row r="8" spans="1:5" ht="12.75">
      <c r="A8" s="183" t="s">
        <v>58</v>
      </c>
      <c r="B8" s="183">
        <v>222</v>
      </c>
      <c r="C8" s="224">
        <v>0.0003185185185185185</v>
      </c>
      <c r="D8" s="184">
        <v>40895</v>
      </c>
      <c r="E8" s="183" t="s">
        <v>64</v>
      </c>
    </row>
    <row r="9" spans="1:5" ht="12.75">
      <c r="A9" s="183" t="s">
        <v>58</v>
      </c>
      <c r="B9" s="183">
        <v>333</v>
      </c>
      <c r="C9" s="224">
        <v>0.00046423611111111107</v>
      </c>
      <c r="D9" s="184">
        <v>40866</v>
      </c>
      <c r="E9" s="183" t="s">
        <v>21</v>
      </c>
    </row>
    <row r="10" spans="1:5" ht="12.75">
      <c r="A10" s="183" t="s">
        <v>58</v>
      </c>
      <c r="B10" s="183">
        <v>400</v>
      </c>
      <c r="C10" s="186" t="s">
        <v>763</v>
      </c>
      <c r="D10" s="238">
        <v>41965</v>
      </c>
      <c r="E10" s="183" t="s">
        <v>64</v>
      </c>
    </row>
    <row r="11" spans="1:5" ht="12.75">
      <c r="A11" s="183" t="s">
        <v>58</v>
      </c>
      <c r="B11" s="183">
        <v>500</v>
      </c>
      <c r="C11" s="186" t="s">
        <v>748</v>
      </c>
      <c r="D11" s="184">
        <v>41945</v>
      </c>
      <c r="E11" s="183" t="s">
        <v>82</v>
      </c>
    </row>
    <row r="12" spans="1:5" ht="12.75">
      <c r="A12" s="183" t="s">
        <v>58</v>
      </c>
      <c r="B12" s="183" t="s">
        <v>27</v>
      </c>
      <c r="C12" s="186" t="s">
        <v>659</v>
      </c>
      <c r="D12" s="184">
        <v>41608</v>
      </c>
      <c r="E12" s="187" t="s">
        <v>552</v>
      </c>
    </row>
    <row r="13" spans="1:5" ht="12.75">
      <c r="A13" s="183" t="s">
        <v>58</v>
      </c>
      <c r="B13" s="183">
        <v>666</v>
      </c>
      <c r="C13" s="185" t="s">
        <v>90</v>
      </c>
      <c r="D13" s="184">
        <v>40593</v>
      </c>
      <c r="E13" s="183" t="s">
        <v>91</v>
      </c>
    </row>
    <row r="14" spans="1:5" ht="12.75">
      <c r="A14" s="183" t="s">
        <v>58</v>
      </c>
      <c r="B14" s="183">
        <v>777</v>
      </c>
      <c r="C14" s="185" t="s">
        <v>98</v>
      </c>
      <c r="D14" s="184">
        <v>40194</v>
      </c>
      <c r="E14" s="183" t="s">
        <v>0</v>
      </c>
    </row>
    <row r="15" spans="1:5" ht="12.75">
      <c r="A15" s="183" t="s">
        <v>58</v>
      </c>
      <c r="B15" s="183">
        <v>800</v>
      </c>
      <c r="C15" s="185" t="s">
        <v>104</v>
      </c>
      <c r="D15" s="184">
        <v>40971</v>
      </c>
      <c r="E15" s="183" t="s">
        <v>10</v>
      </c>
    </row>
    <row r="16" spans="1:5" ht="12.75">
      <c r="A16" s="183" t="s">
        <v>58</v>
      </c>
      <c r="B16" s="183" t="s">
        <v>196</v>
      </c>
      <c r="C16" s="185" t="s">
        <v>738</v>
      </c>
      <c r="D16" s="184">
        <v>41918</v>
      </c>
      <c r="E16" s="183" t="s">
        <v>45</v>
      </c>
    </row>
    <row r="17" spans="1:5" ht="12.75">
      <c r="A17" s="183" t="s">
        <v>58</v>
      </c>
      <c r="B17" s="183">
        <v>1500</v>
      </c>
      <c r="C17" s="188" t="s">
        <v>747</v>
      </c>
      <c r="D17" s="184">
        <v>41945</v>
      </c>
      <c r="E17" s="183" t="s">
        <v>82</v>
      </c>
    </row>
    <row r="18" spans="1:6" ht="12.75">
      <c r="A18" s="4" t="s">
        <v>58</v>
      </c>
      <c r="B18" s="4" t="s">
        <v>820</v>
      </c>
      <c r="C18" s="223" t="s">
        <v>822</v>
      </c>
      <c r="D18" s="222">
        <v>42022</v>
      </c>
      <c r="E18" s="225" t="s">
        <v>810</v>
      </c>
      <c r="F18" s="211" t="s">
        <v>564</v>
      </c>
    </row>
    <row r="19" spans="1:6" ht="12.75">
      <c r="A19" s="4" t="s">
        <v>58</v>
      </c>
      <c r="B19" s="4">
        <v>300</v>
      </c>
      <c r="C19" s="223" t="s">
        <v>823</v>
      </c>
      <c r="D19" s="222">
        <v>42022</v>
      </c>
      <c r="E19" s="225" t="s">
        <v>810</v>
      </c>
      <c r="F19" s="211" t="s">
        <v>564</v>
      </c>
    </row>
    <row r="20" spans="1:6" ht="12.75">
      <c r="A20" s="4" t="s">
        <v>58</v>
      </c>
      <c r="B20" s="4" t="s">
        <v>821</v>
      </c>
      <c r="C20" s="223" t="s">
        <v>824</v>
      </c>
      <c r="D20" s="222">
        <v>42022</v>
      </c>
      <c r="E20" s="225" t="s">
        <v>810</v>
      </c>
      <c r="F20" s="211" t="s">
        <v>564</v>
      </c>
    </row>
    <row r="21" spans="1:6" ht="12.75">
      <c r="A21" s="4" t="s">
        <v>58</v>
      </c>
      <c r="B21" s="4">
        <v>3000</v>
      </c>
      <c r="C21" s="223" t="s">
        <v>825</v>
      </c>
      <c r="D21" s="222">
        <v>42022</v>
      </c>
      <c r="E21" s="225" t="s">
        <v>810</v>
      </c>
      <c r="F21" s="211" t="s">
        <v>564</v>
      </c>
    </row>
    <row r="22" spans="1:5" ht="12.75">
      <c r="A22" s="183" t="s">
        <v>169</v>
      </c>
      <c r="B22" s="183">
        <v>222</v>
      </c>
      <c r="C22" s="185" t="s">
        <v>170</v>
      </c>
      <c r="D22" s="184">
        <v>39116</v>
      </c>
      <c r="E22" s="183" t="s">
        <v>10</v>
      </c>
    </row>
    <row r="23" spans="1:5" ht="12.75">
      <c r="A23" s="183" t="s">
        <v>169</v>
      </c>
      <c r="B23" s="183">
        <v>333</v>
      </c>
      <c r="C23" s="185" t="s">
        <v>175</v>
      </c>
      <c r="D23" s="184">
        <v>39494</v>
      </c>
      <c r="E23" s="183" t="s">
        <v>10</v>
      </c>
    </row>
    <row r="24" spans="1:5" ht="12.75">
      <c r="A24" s="183" t="s">
        <v>169</v>
      </c>
      <c r="B24" s="183">
        <v>100</v>
      </c>
      <c r="C24" s="183">
        <v>11.65</v>
      </c>
      <c r="D24" s="184">
        <v>40607</v>
      </c>
      <c r="E24" s="183" t="s">
        <v>182</v>
      </c>
    </row>
    <row r="25" spans="1:5" ht="12.75">
      <c r="A25" s="183" t="s">
        <v>169</v>
      </c>
      <c r="B25" s="183" t="s">
        <v>27</v>
      </c>
      <c r="C25" s="183">
        <v>48.08</v>
      </c>
      <c r="D25" s="184">
        <v>40628</v>
      </c>
      <c r="E25" s="183" t="s">
        <v>171</v>
      </c>
    </row>
    <row r="26" spans="1:6" ht="12.75">
      <c r="A26" s="183" t="s">
        <v>169</v>
      </c>
      <c r="B26" s="183">
        <v>500</v>
      </c>
      <c r="C26" s="186" t="s">
        <v>756</v>
      </c>
      <c r="D26" s="238">
        <v>41965</v>
      </c>
      <c r="E26" s="183" t="s">
        <v>64</v>
      </c>
      <c r="F26" s="86" t="s">
        <v>757</v>
      </c>
    </row>
    <row r="27" spans="1:5" ht="12.75">
      <c r="A27" s="183" t="s">
        <v>169</v>
      </c>
      <c r="B27" s="183">
        <v>666</v>
      </c>
      <c r="C27" s="185" t="s">
        <v>198</v>
      </c>
      <c r="D27" s="184">
        <v>40251</v>
      </c>
      <c r="E27" s="183" t="s">
        <v>10</v>
      </c>
    </row>
    <row r="28" spans="1:5" ht="12.75">
      <c r="A28" s="183" t="s">
        <v>169</v>
      </c>
      <c r="B28" s="183">
        <v>777</v>
      </c>
      <c r="C28" s="185" t="s">
        <v>201</v>
      </c>
      <c r="D28" s="184"/>
      <c r="E28" s="183"/>
    </row>
    <row r="29" spans="1:5" ht="12.75">
      <c r="A29" s="183" t="s">
        <v>169</v>
      </c>
      <c r="B29" s="183">
        <v>1000</v>
      </c>
      <c r="C29" s="185" t="s">
        <v>207</v>
      </c>
      <c r="D29" s="184"/>
      <c r="E29" s="183" t="s">
        <v>192</v>
      </c>
    </row>
    <row r="30" spans="1:5" ht="12.75">
      <c r="A30" s="183" t="s">
        <v>169</v>
      </c>
      <c r="B30" s="183" t="s">
        <v>196</v>
      </c>
      <c r="C30" s="185" t="s">
        <v>213</v>
      </c>
      <c r="D30" s="184">
        <v>40628</v>
      </c>
      <c r="E30" s="183" t="s">
        <v>171</v>
      </c>
    </row>
    <row r="31" spans="1:5" ht="12.75">
      <c r="A31" s="183" t="s">
        <v>169</v>
      </c>
      <c r="B31" s="183">
        <v>1500</v>
      </c>
      <c r="C31" s="185" t="s">
        <v>746</v>
      </c>
      <c r="D31" s="184">
        <v>41945</v>
      </c>
      <c r="E31" s="183" t="s">
        <v>82</v>
      </c>
    </row>
    <row r="32" spans="1:5" ht="12.75">
      <c r="A32" s="183" t="s">
        <v>169</v>
      </c>
      <c r="B32" s="183" t="s">
        <v>205</v>
      </c>
      <c r="C32" s="185" t="s">
        <v>221</v>
      </c>
      <c r="D32" s="184">
        <v>40608</v>
      </c>
      <c r="E32" s="183" t="s">
        <v>182</v>
      </c>
    </row>
    <row r="33" spans="1:5" ht="12.75">
      <c r="A33" s="183" t="s">
        <v>169</v>
      </c>
      <c r="B33" s="183">
        <v>10000</v>
      </c>
      <c r="C33" s="185" t="s">
        <v>227</v>
      </c>
      <c r="D33" s="184">
        <v>39844</v>
      </c>
      <c r="E33" s="183" t="s">
        <v>95</v>
      </c>
    </row>
    <row r="34" spans="1:5" ht="12.75">
      <c r="A34" s="183" t="s">
        <v>231</v>
      </c>
      <c r="B34" s="183">
        <v>100</v>
      </c>
      <c r="C34" s="183">
        <v>17.95</v>
      </c>
      <c r="D34" s="184">
        <v>41335</v>
      </c>
      <c r="E34" s="183" t="s">
        <v>529</v>
      </c>
    </row>
    <row r="35" spans="1:5" ht="12.75">
      <c r="A35" s="183" t="s">
        <v>231</v>
      </c>
      <c r="B35" s="183">
        <v>111</v>
      </c>
      <c r="C35" s="183">
        <v>25.54</v>
      </c>
      <c r="D35" s="184">
        <v>40950</v>
      </c>
      <c r="E35" s="183" t="s">
        <v>0</v>
      </c>
    </row>
    <row r="36" spans="1:5" ht="12.75">
      <c r="A36" s="183" t="s">
        <v>231</v>
      </c>
      <c r="B36" s="183">
        <v>200</v>
      </c>
      <c r="C36" s="186" t="s">
        <v>736</v>
      </c>
      <c r="D36" s="184">
        <v>41918</v>
      </c>
      <c r="E36" s="183" t="s">
        <v>45</v>
      </c>
    </row>
    <row r="37" spans="1:5" ht="12.75">
      <c r="A37" s="183" t="s">
        <v>231</v>
      </c>
      <c r="B37" s="183">
        <v>222</v>
      </c>
      <c r="C37" s="183">
        <v>50.42</v>
      </c>
      <c r="D37" s="184">
        <v>40950</v>
      </c>
      <c r="E37" s="183" t="s">
        <v>0</v>
      </c>
    </row>
    <row r="38" spans="1:5" ht="12.75">
      <c r="A38" s="183" t="s">
        <v>231</v>
      </c>
      <c r="B38" s="183">
        <v>300</v>
      </c>
      <c r="C38" s="186" t="s">
        <v>734</v>
      </c>
      <c r="D38" s="184">
        <v>41918</v>
      </c>
      <c r="E38" s="183" t="s">
        <v>45</v>
      </c>
    </row>
    <row r="39" spans="1:5" ht="12.75">
      <c r="A39" s="183" t="s">
        <v>231</v>
      </c>
      <c r="B39" s="183">
        <v>400</v>
      </c>
      <c r="C39" s="186" t="s">
        <v>752</v>
      </c>
      <c r="D39" s="184">
        <v>41959</v>
      </c>
      <c r="E39" s="183" t="s">
        <v>10</v>
      </c>
    </row>
    <row r="40" spans="1:5" ht="12.75">
      <c r="A40" s="183" t="s">
        <v>231</v>
      </c>
      <c r="B40" s="183" t="s">
        <v>27</v>
      </c>
      <c r="C40" s="186" t="s">
        <v>662</v>
      </c>
      <c r="D40" s="184">
        <v>41721</v>
      </c>
      <c r="E40" s="187" t="s">
        <v>625</v>
      </c>
    </row>
    <row r="41" spans="1:5" ht="12.75">
      <c r="A41" s="183" t="s">
        <v>231</v>
      </c>
      <c r="B41" s="183">
        <v>800</v>
      </c>
      <c r="C41" s="186" t="s">
        <v>735</v>
      </c>
      <c r="D41" s="184">
        <v>41918</v>
      </c>
      <c r="E41" s="187" t="s">
        <v>45</v>
      </c>
    </row>
    <row r="42" spans="1:5" ht="12.75">
      <c r="A42" s="183" t="s">
        <v>231</v>
      </c>
      <c r="B42" s="183" t="s">
        <v>196</v>
      </c>
      <c r="C42" s="186" t="s">
        <v>778</v>
      </c>
      <c r="D42" s="184">
        <v>41973</v>
      </c>
      <c r="E42" s="187" t="s">
        <v>16</v>
      </c>
    </row>
    <row r="43" spans="1:5" ht="12.75">
      <c r="A43" s="183" t="s">
        <v>779</v>
      </c>
      <c r="B43" s="183">
        <v>200</v>
      </c>
      <c r="C43" s="186" t="s">
        <v>780</v>
      </c>
      <c r="D43" s="184">
        <v>41973</v>
      </c>
      <c r="E43" s="187" t="s">
        <v>16</v>
      </c>
    </row>
    <row r="44" spans="1:5" ht="12.75">
      <c r="A44" s="183" t="s">
        <v>779</v>
      </c>
      <c r="B44" s="183">
        <v>300</v>
      </c>
      <c r="C44" s="186" t="s">
        <v>782</v>
      </c>
      <c r="D44" s="184">
        <v>41973</v>
      </c>
      <c r="E44" s="187" t="s">
        <v>16</v>
      </c>
    </row>
    <row r="45" spans="1:5" ht="12.75">
      <c r="A45" s="183" t="s">
        <v>779</v>
      </c>
      <c r="B45" s="183">
        <v>400</v>
      </c>
      <c r="C45" s="186" t="s">
        <v>781</v>
      </c>
      <c r="D45" s="184">
        <v>41973</v>
      </c>
      <c r="E45" s="187" t="s">
        <v>16</v>
      </c>
    </row>
    <row r="46" spans="1:5" ht="12.75">
      <c r="A46" s="183" t="s">
        <v>257</v>
      </c>
      <c r="B46" s="183">
        <v>100</v>
      </c>
      <c r="C46" s="183">
        <v>14.43</v>
      </c>
      <c r="D46" s="184">
        <v>40607</v>
      </c>
      <c r="E46" s="183" t="s">
        <v>182</v>
      </c>
    </row>
    <row r="47" spans="1:5" ht="12.75">
      <c r="A47" s="183" t="s">
        <v>257</v>
      </c>
      <c r="B47" s="183">
        <v>111</v>
      </c>
      <c r="C47" s="185" t="s">
        <v>263</v>
      </c>
      <c r="D47" s="184">
        <v>39508</v>
      </c>
      <c r="E47" s="183" t="s">
        <v>64</v>
      </c>
    </row>
    <row r="48" spans="1:5" ht="12.75">
      <c r="A48" s="183" t="s">
        <v>257</v>
      </c>
      <c r="B48" s="183">
        <v>222</v>
      </c>
      <c r="C48" s="185" t="s">
        <v>268</v>
      </c>
      <c r="D48" s="184">
        <v>40572</v>
      </c>
      <c r="E48" s="183" t="s">
        <v>0</v>
      </c>
    </row>
    <row r="49" spans="1:5" ht="12.75">
      <c r="A49" s="183" t="s">
        <v>257</v>
      </c>
      <c r="B49" s="183">
        <v>333</v>
      </c>
      <c r="C49" s="183">
        <v>39.12</v>
      </c>
      <c r="D49" s="184">
        <v>40489</v>
      </c>
      <c r="E49" s="183" t="s">
        <v>82</v>
      </c>
    </row>
    <row r="50" spans="1:5" ht="12.75">
      <c r="A50" s="183" t="s">
        <v>257</v>
      </c>
      <c r="B50" s="183">
        <v>400</v>
      </c>
      <c r="C50" s="186" t="s">
        <v>724</v>
      </c>
      <c r="D50" s="184">
        <v>41728</v>
      </c>
      <c r="E50" s="187" t="s">
        <v>21</v>
      </c>
    </row>
    <row r="51" spans="1:5" ht="12.75">
      <c r="A51" s="183" t="s">
        <v>257</v>
      </c>
      <c r="B51" s="183" t="s">
        <v>27</v>
      </c>
      <c r="C51" s="186" t="s">
        <v>656</v>
      </c>
      <c r="D51" s="184">
        <v>41608</v>
      </c>
      <c r="E51" s="183" t="s">
        <v>552</v>
      </c>
    </row>
    <row r="52" spans="1:5" ht="12.75">
      <c r="A52" s="183" t="s">
        <v>257</v>
      </c>
      <c r="B52" s="183">
        <v>500</v>
      </c>
      <c r="C52" s="186" t="s">
        <v>767</v>
      </c>
      <c r="D52" s="184">
        <v>41973</v>
      </c>
      <c r="E52" s="187" t="s">
        <v>16</v>
      </c>
    </row>
    <row r="53" spans="1:5" ht="12.75">
      <c r="A53" s="183" t="s">
        <v>257</v>
      </c>
      <c r="B53" s="183">
        <v>666</v>
      </c>
      <c r="C53" s="185" t="s">
        <v>793</v>
      </c>
      <c r="D53" s="184">
        <v>40251</v>
      </c>
      <c r="E53" s="183" t="s">
        <v>10</v>
      </c>
    </row>
    <row r="54" spans="1:5" ht="12.75">
      <c r="A54" s="183" t="s">
        <v>257</v>
      </c>
      <c r="B54" s="183">
        <v>777</v>
      </c>
      <c r="C54" s="185" t="s">
        <v>794</v>
      </c>
      <c r="D54" s="184">
        <v>41918</v>
      </c>
      <c r="E54" s="187" t="s">
        <v>45</v>
      </c>
    </row>
    <row r="55" spans="1:5" ht="12.75">
      <c r="A55" s="183" t="s">
        <v>257</v>
      </c>
      <c r="B55" s="183">
        <v>800</v>
      </c>
      <c r="C55" s="185" t="s">
        <v>795</v>
      </c>
      <c r="D55" s="184">
        <v>40971</v>
      </c>
      <c r="E55" s="183" t="s">
        <v>10</v>
      </c>
    </row>
    <row r="56" spans="1:5" ht="12.75">
      <c r="A56" s="183" t="s">
        <v>257</v>
      </c>
      <c r="B56" s="183">
        <v>1000</v>
      </c>
      <c r="C56" s="185" t="s">
        <v>766</v>
      </c>
      <c r="D56" s="184">
        <v>41973</v>
      </c>
      <c r="E56" s="187" t="s">
        <v>16</v>
      </c>
    </row>
    <row r="57" spans="1:5" ht="12.75">
      <c r="A57" s="183" t="s">
        <v>257</v>
      </c>
      <c r="B57" s="187" t="s">
        <v>196</v>
      </c>
      <c r="C57" s="186" t="s">
        <v>768</v>
      </c>
      <c r="D57" s="184">
        <v>41973</v>
      </c>
      <c r="E57" s="187" t="s">
        <v>16</v>
      </c>
    </row>
    <row r="58" spans="1:5" ht="12.75">
      <c r="A58" s="183" t="s">
        <v>257</v>
      </c>
      <c r="B58" s="183">
        <v>1500</v>
      </c>
      <c r="C58" s="185" t="s">
        <v>737</v>
      </c>
      <c r="D58" s="184">
        <v>41918</v>
      </c>
      <c r="E58" s="187" t="s">
        <v>45</v>
      </c>
    </row>
    <row r="59" spans="1:5" ht="12.75">
      <c r="A59" s="189" t="s">
        <v>357</v>
      </c>
      <c r="B59" s="183">
        <v>100</v>
      </c>
      <c r="C59" s="185" t="s">
        <v>530</v>
      </c>
      <c r="D59" s="184">
        <v>41335</v>
      </c>
      <c r="E59" s="183" t="s">
        <v>529</v>
      </c>
    </row>
    <row r="60" spans="1:5" ht="12.75">
      <c r="A60" s="189" t="s">
        <v>357</v>
      </c>
      <c r="B60" s="183">
        <v>111</v>
      </c>
      <c r="C60" s="185" t="s">
        <v>361</v>
      </c>
      <c r="D60" s="184">
        <v>40950</v>
      </c>
      <c r="E60" s="183" t="s">
        <v>0</v>
      </c>
    </row>
    <row r="61" spans="1:5" ht="12.75">
      <c r="A61" s="189" t="s">
        <v>357</v>
      </c>
      <c r="B61" s="183">
        <v>200</v>
      </c>
      <c r="C61" s="186" t="s">
        <v>773</v>
      </c>
      <c r="D61" s="184">
        <v>41973</v>
      </c>
      <c r="E61" s="187" t="s">
        <v>16</v>
      </c>
    </row>
    <row r="62" spans="1:5" ht="12.75">
      <c r="A62" s="189" t="s">
        <v>357</v>
      </c>
      <c r="B62" s="183">
        <v>222</v>
      </c>
      <c r="C62" s="185" t="s">
        <v>369</v>
      </c>
      <c r="D62" s="184">
        <v>40950</v>
      </c>
      <c r="E62" s="183" t="s">
        <v>0</v>
      </c>
    </row>
    <row r="63" spans="1:5" ht="12.75">
      <c r="A63" s="189" t="s">
        <v>357</v>
      </c>
      <c r="B63" s="183">
        <v>300</v>
      </c>
      <c r="C63" s="185" t="s">
        <v>745</v>
      </c>
      <c r="D63" s="184">
        <v>41918</v>
      </c>
      <c r="E63" s="187" t="s">
        <v>45</v>
      </c>
    </row>
    <row r="64" spans="1:8" ht="12.75">
      <c r="A64" s="189" t="s">
        <v>357</v>
      </c>
      <c r="B64" s="189">
        <v>333</v>
      </c>
      <c r="C64" s="191" t="s">
        <v>375</v>
      </c>
      <c r="D64" s="192">
        <v>40859</v>
      </c>
      <c r="E64" s="189" t="s">
        <v>7</v>
      </c>
      <c r="F64" s="193"/>
      <c r="G64" s="194"/>
      <c r="H64" s="194"/>
    </row>
    <row r="65" spans="1:8" ht="12.75">
      <c r="A65" s="189" t="s">
        <v>357</v>
      </c>
      <c r="B65" s="189">
        <v>400</v>
      </c>
      <c r="C65" s="204" t="s">
        <v>774</v>
      </c>
      <c r="D65" s="184">
        <v>41973</v>
      </c>
      <c r="E65" s="187" t="s">
        <v>16</v>
      </c>
      <c r="F65" s="193"/>
      <c r="G65" s="194"/>
      <c r="H65" s="194"/>
    </row>
    <row r="66" spans="1:8" ht="12.75">
      <c r="A66" s="189" t="s">
        <v>357</v>
      </c>
      <c r="B66" s="189" t="s">
        <v>27</v>
      </c>
      <c r="C66" s="204" t="s">
        <v>631</v>
      </c>
      <c r="D66" s="184">
        <v>41721</v>
      </c>
      <c r="E66" s="187" t="s">
        <v>625</v>
      </c>
      <c r="F66" s="193"/>
      <c r="G66" s="194"/>
      <c r="H66" s="194"/>
    </row>
    <row r="67" spans="1:8" ht="12.75">
      <c r="A67" s="189" t="s">
        <v>357</v>
      </c>
      <c r="B67" s="189">
        <v>800</v>
      </c>
      <c r="C67" s="204" t="s">
        <v>775</v>
      </c>
      <c r="D67" s="184">
        <v>41973</v>
      </c>
      <c r="E67" s="187" t="s">
        <v>16</v>
      </c>
      <c r="F67" s="193"/>
      <c r="G67" s="194"/>
      <c r="H67" s="194"/>
    </row>
    <row r="68" spans="1:8" ht="12.75">
      <c r="A68" s="221" t="s">
        <v>357</v>
      </c>
      <c r="B68" s="4">
        <v>300</v>
      </c>
      <c r="C68" s="223" t="s">
        <v>816</v>
      </c>
      <c r="D68" s="222">
        <v>42022</v>
      </c>
      <c r="E68" s="225" t="s">
        <v>810</v>
      </c>
      <c r="F68" s="211" t="s">
        <v>564</v>
      </c>
      <c r="G68" s="194"/>
      <c r="H68" s="194"/>
    </row>
    <row r="69" spans="1:8" ht="12.75">
      <c r="A69" s="221" t="s">
        <v>357</v>
      </c>
      <c r="B69" s="4">
        <v>500</v>
      </c>
      <c r="C69" s="223" t="s">
        <v>817</v>
      </c>
      <c r="D69" s="222">
        <v>42022</v>
      </c>
      <c r="E69" s="225" t="s">
        <v>810</v>
      </c>
      <c r="F69" s="211" t="s">
        <v>564</v>
      </c>
      <c r="G69" s="194"/>
      <c r="H69" s="194"/>
    </row>
    <row r="70" spans="1:8" ht="12.75">
      <c r="A70" s="221" t="s">
        <v>357</v>
      </c>
      <c r="B70" s="4">
        <v>800</v>
      </c>
      <c r="C70" s="223" t="s">
        <v>818</v>
      </c>
      <c r="D70" s="222">
        <v>42022</v>
      </c>
      <c r="E70" s="225" t="s">
        <v>810</v>
      </c>
      <c r="F70" s="211" t="s">
        <v>564</v>
      </c>
      <c r="G70" s="194"/>
      <c r="H70" s="194"/>
    </row>
    <row r="71" spans="1:8" ht="12.75">
      <c r="A71" s="221" t="s">
        <v>357</v>
      </c>
      <c r="B71" s="4">
        <v>1000</v>
      </c>
      <c r="C71" s="223" t="s">
        <v>819</v>
      </c>
      <c r="D71" s="222">
        <v>42022</v>
      </c>
      <c r="E71" s="225" t="s">
        <v>810</v>
      </c>
      <c r="F71" s="211" t="s">
        <v>564</v>
      </c>
      <c r="G71" s="194"/>
      <c r="H71" s="194"/>
    </row>
    <row r="72" spans="1:8" ht="12.75">
      <c r="A72" s="189" t="s">
        <v>389</v>
      </c>
      <c r="B72" s="189">
        <v>200</v>
      </c>
      <c r="C72" s="191" t="s">
        <v>789</v>
      </c>
      <c r="D72" s="184">
        <v>41973</v>
      </c>
      <c r="E72" s="187" t="s">
        <v>16</v>
      </c>
      <c r="F72" s="193"/>
      <c r="G72" s="194"/>
      <c r="H72" s="194"/>
    </row>
    <row r="73" spans="1:8" ht="12.75">
      <c r="A73" s="189" t="s">
        <v>389</v>
      </c>
      <c r="B73" s="189">
        <v>300</v>
      </c>
      <c r="C73" s="191" t="s">
        <v>791</v>
      </c>
      <c r="D73" s="184">
        <v>41973</v>
      </c>
      <c r="E73" s="187" t="s">
        <v>16</v>
      </c>
      <c r="F73" s="193"/>
      <c r="G73" s="194"/>
      <c r="H73" s="194"/>
    </row>
    <row r="74" spans="1:8" ht="12.75">
      <c r="A74" s="189" t="s">
        <v>389</v>
      </c>
      <c r="B74" s="189">
        <v>400</v>
      </c>
      <c r="C74" s="191" t="s">
        <v>790</v>
      </c>
      <c r="D74" s="184">
        <v>41973</v>
      </c>
      <c r="E74" s="187" t="s">
        <v>16</v>
      </c>
      <c r="F74" s="193"/>
      <c r="G74" s="194"/>
      <c r="H74" s="194"/>
    </row>
    <row r="75" spans="1:8" ht="12.75">
      <c r="A75" s="189" t="s">
        <v>389</v>
      </c>
      <c r="B75" s="189" t="s">
        <v>27</v>
      </c>
      <c r="C75" s="191" t="s">
        <v>597</v>
      </c>
      <c r="D75" s="184">
        <v>41700</v>
      </c>
      <c r="E75" s="187" t="s">
        <v>0</v>
      </c>
      <c r="F75" s="193"/>
      <c r="G75" s="194"/>
      <c r="H75" s="194"/>
    </row>
    <row r="76" spans="1:8" ht="12.75">
      <c r="A76" s="189" t="s">
        <v>753</v>
      </c>
      <c r="B76" s="189">
        <v>111</v>
      </c>
      <c r="C76" s="191" t="s">
        <v>402</v>
      </c>
      <c r="D76" s="184">
        <v>40950</v>
      </c>
      <c r="E76" s="183" t="s">
        <v>0</v>
      </c>
      <c r="F76" s="193"/>
      <c r="G76" s="194"/>
      <c r="H76" s="194"/>
    </row>
    <row r="77" spans="1:8" ht="12.75">
      <c r="A77" s="189" t="s">
        <v>753</v>
      </c>
      <c r="B77" s="189">
        <v>200</v>
      </c>
      <c r="C77" s="191" t="s">
        <v>783</v>
      </c>
      <c r="D77" s="184">
        <v>41973</v>
      </c>
      <c r="E77" s="187" t="s">
        <v>16</v>
      </c>
      <c r="F77" s="193"/>
      <c r="G77" s="194"/>
      <c r="H77" s="194"/>
    </row>
    <row r="78" spans="1:8" ht="12.75">
      <c r="A78" s="189" t="s">
        <v>753</v>
      </c>
      <c r="B78" s="205">
        <v>222</v>
      </c>
      <c r="C78" s="191" t="s">
        <v>407</v>
      </c>
      <c r="D78" s="184">
        <v>40950</v>
      </c>
      <c r="E78" s="183" t="s">
        <v>0</v>
      </c>
      <c r="F78" s="193"/>
      <c r="G78" s="194"/>
      <c r="H78" s="194"/>
    </row>
    <row r="79" spans="1:8" ht="12.75">
      <c r="A79" s="189" t="s">
        <v>753</v>
      </c>
      <c r="B79" s="189">
        <v>300</v>
      </c>
      <c r="C79" s="191" t="s">
        <v>785</v>
      </c>
      <c r="D79" s="184">
        <v>41973</v>
      </c>
      <c r="E79" s="187" t="s">
        <v>16</v>
      </c>
      <c r="F79" s="193"/>
      <c r="G79" s="194"/>
      <c r="H79" s="194"/>
    </row>
    <row r="80" spans="1:8" ht="12.75">
      <c r="A80" s="189" t="s">
        <v>753</v>
      </c>
      <c r="B80" s="189">
        <v>400</v>
      </c>
      <c r="C80" s="191" t="s">
        <v>784</v>
      </c>
      <c r="D80" s="184">
        <v>41973</v>
      </c>
      <c r="E80" s="187" t="s">
        <v>16</v>
      </c>
      <c r="F80" s="193"/>
      <c r="G80" s="194"/>
      <c r="H80" s="194"/>
    </row>
    <row r="81" spans="1:8" ht="12.75">
      <c r="A81" s="189" t="s">
        <v>753</v>
      </c>
      <c r="B81" s="206" t="s">
        <v>27</v>
      </c>
      <c r="C81" s="207" t="s">
        <v>600</v>
      </c>
      <c r="D81" s="197">
        <v>41700</v>
      </c>
      <c r="E81" s="208" t="s">
        <v>0</v>
      </c>
      <c r="F81" s="193"/>
      <c r="G81" s="194"/>
      <c r="H81" s="194"/>
    </row>
    <row r="82" spans="1:8" ht="12.75">
      <c r="A82" s="189" t="s">
        <v>753</v>
      </c>
      <c r="B82" s="206">
        <v>800</v>
      </c>
      <c r="C82" s="191" t="s">
        <v>754</v>
      </c>
      <c r="D82" s="184">
        <v>41959</v>
      </c>
      <c r="E82" s="187" t="s">
        <v>10</v>
      </c>
      <c r="F82" s="193"/>
      <c r="G82" s="194"/>
      <c r="H82" s="194"/>
    </row>
    <row r="83" spans="1:8" ht="12.75">
      <c r="A83" s="209" t="s">
        <v>605</v>
      </c>
      <c r="B83" s="209">
        <v>200</v>
      </c>
      <c r="C83" s="210" t="s">
        <v>606</v>
      </c>
      <c r="D83" s="197">
        <v>41700</v>
      </c>
      <c r="E83" s="208" t="s">
        <v>0</v>
      </c>
      <c r="F83" s="193"/>
      <c r="G83" s="194"/>
      <c r="H83" s="194"/>
    </row>
    <row r="84" spans="1:8" ht="12.75">
      <c r="A84" s="209" t="s">
        <v>605</v>
      </c>
      <c r="B84" s="209">
        <v>400</v>
      </c>
      <c r="C84" s="210" t="s">
        <v>607</v>
      </c>
      <c r="D84" s="197">
        <v>41700</v>
      </c>
      <c r="E84" s="208" t="s">
        <v>0</v>
      </c>
      <c r="F84" s="193"/>
      <c r="G84" s="194"/>
      <c r="H84" s="194"/>
    </row>
    <row r="85" spans="1:8" ht="12.75">
      <c r="A85" s="209" t="s">
        <v>605</v>
      </c>
      <c r="B85" s="209" t="s">
        <v>27</v>
      </c>
      <c r="C85" s="210" t="s">
        <v>608</v>
      </c>
      <c r="D85" s="197">
        <v>41700</v>
      </c>
      <c r="E85" s="208" t="s">
        <v>0</v>
      </c>
      <c r="F85" s="193"/>
      <c r="G85" s="194"/>
      <c r="H85" s="194"/>
    </row>
    <row r="86" spans="1:5" ht="12.75">
      <c r="A86" s="183" t="s">
        <v>38</v>
      </c>
      <c r="B86" s="209">
        <v>100</v>
      </c>
      <c r="C86" s="207" t="s">
        <v>531</v>
      </c>
      <c r="D86" s="184">
        <v>41335</v>
      </c>
      <c r="E86" s="183" t="s">
        <v>529</v>
      </c>
    </row>
    <row r="87" spans="1:5" ht="12.75">
      <c r="A87" s="183" t="s">
        <v>38</v>
      </c>
      <c r="B87" s="183">
        <v>111</v>
      </c>
      <c r="C87" s="185" t="s">
        <v>39</v>
      </c>
      <c r="D87" s="184">
        <v>40572</v>
      </c>
      <c r="E87" s="183" t="s">
        <v>0</v>
      </c>
    </row>
    <row r="88" spans="1:5" ht="12.75">
      <c r="A88" s="183" t="s">
        <v>44</v>
      </c>
      <c r="B88" s="183">
        <v>200</v>
      </c>
      <c r="C88" s="186" t="s">
        <v>776</v>
      </c>
      <c r="D88" s="184">
        <v>41973</v>
      </c>
      <c r="E88" s="187" t="s">
        <v>16</v>
      </c>
    </row>
    <row r="89" spans="1:5" ht="12.75">
      <c r="A89" s="183" t="s">
        <v>38</v>
      </c>
      <c r="B89" s="183">
        <v>222</v>
      </c>
      <c r="C89" s="185" t="s">
        <v>49</v>
      </c>
      <c r="D89" s="184">
        <v>40832</v>
      </c>
      <c r="E89" s="183" t="s">
        <v>16</v>
      </c>
    </row>
    <row r="90" spans="1:5" ht="12.75">
      <c r="A90" s="189" t="s">
        <v>38</v>
      </c>
      <c r="B90" s="189">
        <v>333</v>
      </c>
      <c r="C90" s="191" t="s">
        <v>56</v>
      </c>
      <c r="D90" s="192">
        <v>40859</v>
      </c>
      <c r="E90" s="189" t="s">
        <v>7</v>
      </c>
    </row>
    <row r="91" spans="1:5" ht="12.75">
      <c r="A91" s="189" t="s">
        <v>44</v>
      </c>
      <c r="B91" s="189">
        <v>400</v>
      </c>
      <c r="C91" s="204" t="s">
        <v>635</v>
      </c>
      <c r="D91" s="184">
        <v>41721</v>
      </c>
      <c r="E91" s="187" t="s">
        <v>625</v>
      </c>
    </row>
    <row r="92" spans="1:5" ht="12.75">
      <c r="A92" s="183" t="s">
        <v>38</v>
      </c>
      <c r="B92" s="183" t="s">
        <v>27</v>
      </c>
      <c r="C92" s="186" t="s">
        <v>636</v>
      </c>
      <c r="D92" s="184">
        <v>41721</v>
      </c>
      <c r="E92" s="187" t="s">
        <v>625</v>
      </c>
    </row>
    <row r="93" spans="1:5" ht="12.75">
      <c r="A93" s="183" t="s">
        <v>38</v>
      </c>
      <c r="B93" s="183">
        <v>800</v>
      </c>
      <c r="C93" s="186" t="s">
        <v>777</v>
      </c>
      <c r="D93" s="184">
        <v>41973</v>
      </c>
      <c r="E93" s="187" t="s">
        <v>16</v>
      </c>
    </row>
    <row r="94" spans="1:5" ht="12.75">
      <c r="A94" s="183" t="s">
        <v>38</v>
      </c>
      <c r="B94" s="183" t="s">
        <v>196</v>
      </c>
      <c r="C94" s="186" t="s">
        <v>634</v>
      </c>
      <c r="D94" s="184">
        <v>41721</v>
      </c>
      <c r="E94" s="187" t="s">
        <v>625</v>
      </c>
    </row>
    <row r="95" spans="1:6" ht="12.75">
      <c r="A95" s="4" t="s">
        <v>38</v>
      </c>
      <c r="B95" s="4">
        <v>300</v>
      </c>
      <c r="C95" s="5" t="s">
        <v>830</v>
      </c>
      <c r="D95" s="222">
        <v>42022</v>
      </c>
      <c r="E95" s="225" t="s">
        <v>810</v>
      </c>
      <c r="F95" s="211" t="s">
        <v>564</v>
      </c>
    </row>
    <row r="96" spans="1:6" ht="12.75">
      <c r="A96" s="4" t="s">
        <v>38</v>
      </c>
      <c r="B96" s="4">
        <v>500</v>
      </c>
      <c r="C96" s="5" t="s">
        <v>831</v>
      </c>
      <c r="D96" s="222">
        <v>42022</v>
      </c>
      <c r="E96" s="225" t="s">
        <v>810</v>
      </c>
      <c r="F96" s="211" t="s">
        <v>564</v>
      </c>
    </row>
    <row r="97" spans="1:6" ht="12.75">
      <c r="A97" s="4" t="s">
        <v>38</v>
      </c>
      <c r="B97" s="4">
        <v>800</v>
      </c>
      <c r="C97" s="5" t="s">
        <v>832</v>
      </c>
      <c r="D97" s="222">
        <v>42022</v>
      </c>
      <c r="E97" s="225" t="s">
        <v>810</v>
      </c>
      <c r="F97" s="211" t="s">
        <v>564</v>
      </c>
    </row>
    <row r="98" spans="1:6" ht="12.75">
      <c r="A98" s="4" t="s">
        <v>38</v>
      </c>
      <c r="B98" s="4">
        <v>1000</v>
      </c>
      <c r="C98" s="5" t="s">
        <v>833</v>
      </c>
      <c r="D98" s="222">
        <v>42022</v>
      </c>
      <c r="E98" s="225" t="s">
        <v>810</v>
      </c>
      <c r="F98" s="211" t="s">
        <v>564</v>
      </c>
    </row>
    <row r="99" spans="1:5" ht="12.75">
      <c r="A99" s="183" t="s">
        <v>67</v>
      </c>
      <c r="B99" s="183">
        <v>200</v>
      </c>
      <c r="C99" s="186" t="s">
        <v>786</v>
      </c>
      <c r="D99" s="184">
        <v>41973</v>
      </c>
      <c r="E99" s="187" t="s">
        <v>16</v>
      </c>
    </row>
    <row r="100" spans="1:5" ht="12.75">
      <c r="A100" s="183" t="s">
        <v>67</v>
      </c>
      <c r="B100" s="183">
        <v>300</v>
      </c>
      <c r="C100" s="186" t="s">
        <v>788</v>
      </c>
      <c r="D100" s="184">
        <v>41973</v>
      </c>
      <c r="E100" s="187" t="s">
        <v>16</v>
      </c>
    </row>
    <row r="101" spans="1:5" ht="12.75">
      <c r="A101" s="183" t="s">
        <v>67</v>
      </c>
      <c r="B101" s="183">
        <v>400</v>
      </c>
      <c r="C101" s="186" t="s">
        <v>787</v>
      </c>
      <c r="D101" s="184">
        <v>41973</v>
      </c>
      <c r="E101" s="187" t="s">
        <v>16</v>
      </c>
    </row>
    <row r="102" spans="1:5" ht="12.75">
      <c r="A102" s="183" t="s">
        <v>67</v>
      </c>
      <c r="B102" s="183" t="s">
        <v>27</v>
      </c>
      <c r="C102" s="185" t="s">
        <v>627</v>
      </c>
      <c r="D102" s="184">
        <v>41721</v>
      </c>
      <c r="E102" s="187" t="s">
        <v>625</v>
      </c>
    </row>
    <row r="103" spans="1:5" ht="12.75">
      <c r="A103" s="183" t="s">
        <v>588</v>
      </c>
      <c r="B103" s="183">
        <v>200</v>
      </c>
      <c r="C103" s="185" t="s">
        <v>589</v>
      </c>
      <c r="D103" s="184">
        <v>41700</v>
      </c>
      <c r="E103" s="187" t="s">
        <v>0</v>
      </c>
    </row>
    <row r="104" spans="1:5" ht="12.75">
      <c r="A104" s="183" t="s">
        <v>588</v>
      </c>
      <c r="B104" s="183">
        <v>400</v>
      </c>
      <c r="C104" s="185" t="s">
        <v>590</v>
      </c>
      <c r="D104" s="184">
        <v>41700</v>
      </c>
      <c r="E104" s="187" t="s">
        <v>0</v>
      </c>
    </row>
    <row r="105" spans="1:5" ht="12.75">
      <c r="A105" s="183" t="s">
        <v>588</v>
      </c>
      <c r="B105" s="183" t="s">
        <v>27</v>
      </c>
      <c r="C105" s="185" t="s">
        <v>591</v>
      </c>
      <c r="D105" s="184">
        <v>41700</v>
      </c>
      <c r="E105" s="187" t="s">
        <v>0</v>
      </c>
    </row>
    <row r="106" spans="1:5" ht="12.75">
      <c r="A106" s="183" t="s">
        <v>77</v>
      </c>
      <c r="B106" s="183">
        <v>111</v>
      </c>
      <c r="C106" s="185" t="s">
        <v>78</v>
      </c>
      <c r="D106" s="184">
        <v>40551</v>
      </c>
      <c r="E106" s="183" t="s">
        <v>64</v>
      </c>
    </row>
    <row r="107" spans="1:5" ht="12.75">
      <c r="A107" s="183" t="s">
        <v>77</v>
      </c>
      <c r="B107" s="183">
        <v>200</v>
      </c>
      <c r="C107" s="185" t="s">
        <v>622</v>
      </c>
      <c r="D107" s="184">
        <v>41693</v>
      </c>
      <c r="E107" s="183" t="s">
        <v>21</v>
      </c>
    </row>
    <row r="108" spans="1:5" ht="12.75">
      <c r="A108" s="183" t="s">
        <v>77</v>
      </c>
      <c r="B108" s="183">
        <v>222</v>
      </c>
      <c r="C108" s="185" t="s">
        <v>87</v>
      </c>
      <c r="D108" s="184">
        <v>40600</v>
      </c>
      <c r="E108" s="183" t="s">
        <v>10</v>
      </c>
    </row>
    <row r="109" spans="1:5" ht="12.75">
      <c r="A109" s="183" t="s">
        <v>77</v>
      </c>
      <c r="B109" s="183">
        <v>333</v>
      </c>
      <c r="C109" s="185" t="s">
        <v>96</v>
      </c>
      <c r="D109" s="184">
        <v>40950</v>
      </c>
      <c r="E109" s="183" t="s">
        <v>0</v>
      </c>
    </row>
    <row r="110" spans="1:5" ht="12.75">
      <c r="A110" s="183" t="s">
        <v>77</v>
      </c>
      <c r="B110" s="183">
        <v>400</v>
      </c>
      <c r="C110" s="185" t="s">
        <v>621</v>
      </c>
      <c r="D110" s="184">
        <v>41693</v>
      </c>
      <c r="E110" s="183" t="s">
        <v>21</v>
      </c>
    </row>
    <row r="111" spans="1:8" ht="12.75">
      <c r="A111" s="183" t="s">
        <v>77</v>
      </c>
      <c r="B111" s="189" t="s">
        <v>27</v>
      </c>
      <c r="C111" s="191" t="s">
        <v>555</v>
      </c>
      <c r="D111" s="184">
        <v>41672</v>
      </c>
      <c r="E111" s="183" t="s">
        <v>329</v>
      </c>
      <c r="F111" s="193"/>
      <c r="G111" s="194"/>
      <c r="H111" s="194"/>
    </row>
    <row r="112" spans="1:8" ht="12.75">
      <c r="A112" s="183" t="s">
        <v>77</v>
      </c>
      <c r="B112" s="189">
        <v>500</v>
      </c>
      <c r="C112" s="204" t="s">
        <v>761</v>
      </c>
      <c r="D112" s="184">
        <v>41965</v>
      </c>
      <c r="E112" s="183" t="s">
        <v>64</v>
      </c>
      <c r="F112" s="193"/>
      <c r="G112" s="194"/>
      <c r="H112" s="194"/>
    </row>
    <row r="113" spans="1:5" ht="12.75">
      <c r="A113" s="183" t="s">
        <v>77</v>
      </c>
      <c r="B113" s="183">
        <v>666</v>
      </c>
      <c r="C113" s="185" t="s">
        <v>120</v>
      </c>
      <c r="D113" s="184">
        <v>40194</v>
      </c>
      <c r="E113" s="183" t="s">
        <v>0</v>
      </c>
    </row>
    <row r="114" spans="1:5" ht="12.75">
      <c r="A114" s="183" t="s">
        <v>77</v>
      </c>
      <c r="B114" s="183">
        <v>777</v>
      </c>
      <c r="C114" s="185" t="s">
        <v>125</v>
      </c>
      <c r="D114" s="184">
        <v>40895</v>
      </c>
      <c r="E114" s="183" t="s">
        <v>64</v>
      </c>
    </row>
    <row r="115" spans="1:5" ht="12.75">
      <c r="A115" s="183" t="s">
        <v>77</v>
      </c>
      <c r="B115" s="183">
        <v>800</v>
      </c>
      <c r="C115" s="185" t="s">
        <v>130</v>
      </c>
      <c r="D115" s="184">
        <v>40971</v>
      </c>
      <c r="E115" s="183" t="s">
        <v>10</v>
      </c>
    </row>
    <row r="116" spans="1:5" ht="12.75">
      <c r="A116" s="183" t="s">
        <v>77</v>
      </c>
      <c r="B116" s="183">
        <v>1000</v>
      </c>
      <c r="C116" s="185" t="s">
        <v>762</v>
      </c>
      <c r="D116" s="184">
        <v>41965</v>
      </c>
      <c r="E116" s="183" t="s">
        <v>64</v>
      </c>
    </row>
    <row r="117" spans="1:5" ht="12.75">
      <c r="A117" s="183" t="s">
        <v>77</v>
      </c>
      <c r="B117" s="183">
        <v>1500</v>
      </c>
      <c r="C117" s="185" t="s">
        <v>760</v>
      </c>
      <c r="D117" s="184">
        <v>41965</v>
      </c>
      <c r="E117" s="183" t="s">
        <v>64</v>
      </c>
    </row>
    <row r="118" spans="1:6" ht="12.75">
      <c r="A118" s="4" t="s">
        <v>77</v>
      </c>
      <c r="B118" s="225" t="s">
        <v>565</v>
      </c>
      <c r="C118" s="5" t="s">
        <v>809</v>
      </c>
      <c r="D118" s="222">
        <v>42022</v>
      </c>
      <c r="E118" s="225" t="s">
        <v>810</v>
      </c>
      <c r="F118" s="211" t="s">
        <v>564</v>
      </c>
    </row>
    <row r="119" spans="1:6" ht="12.75">
      <c r="A119" s="183" t="s">
        <v>77</v>
      </c>
      <c r="B119" s="183">
        <v>300</v>
      </c>
      <c r="C119" s="186" t="s">
        <v>571</v>
      </c>
      <c r="D119" s="184">
        <v>41678</v>
      </c>
      <c r="E119" s="187" t="s">
        <v>566</v>
      </c>
      <c r="F119" s="211" t="s">
        <v>564</v>
      </c>
    </row>
    <row r="120" spans="1:6" ht="12.75">
      <c r="A120" s="4" t="s">
        <v>77</v>
      </c>
      <c r="B120" s="225" t="s">
        <v>568</v>
      </c>
      <c r="C120" s="5" t="s">
        <v>811</v>
      </c>
      <c r="D120" s="222">
        <v>42022</v>
      </c>
      <c r="E120" s="225" t="s">
        <v>810</v>
      </c>
      <c r="F120" s="211" t="s">
        <v>564</v>
      </c>
    </row>
    <row r="121" spans="1:6" ht="12.75">
      <c r="A121" s="183" t="s">
        <v>77</v>
      </c>
      <c r="B121" s="187">
        <v>3000</v>
      </c>
      <c r="C121" s="186" t="s">
        <v>572</v>
      </c>
      <c r="D121" s="184">
        <v>41678</v>
      </c>
      <c r="E121" s="187" t="s">
        <v>566</v>
      </c>
      <c r="F121" s="211" t="s">
        <v>564</v>
      </c>
    </row>
    <row r="122" spans="1:5" ht="12.75">
      <c r="A122" s="183" t="s">
        <v>145</v>
      </c>
      <c r="B122" s="183">
        <v>333</v>
      </c>
      <c r="C122" s="185" t="s">
        <v>146</v>
      </c>
      <c r="D122" s="184">
        <v>40915</v>
      </c>
      <c r="E122" s="183" t="s">
        <v>64</v>
      </c>
    </row>
    <row r="123" spans="1:5" ht="12.75">
      <c r="A123" s="183" t="s">
        <v>145</v>
      </c>
      <c r="B123" s="183">
        <v>400</v>
      </c>
      <c r="C123" s="186" t="s">
        <v>645</v>
      </c>
      <c r="D123" s="184">
        <v>41251</v>
      </c>
      <c r="E123" s="183" t="s">
        <v>16</v>
      </c>
    </row>
    <row r="124" spans="1:5" ht="12.75">
      <c r="A124" s="183" t="s">
        <v>145</v>
      </c>
      <c r="B124" s="183">
        <v>500</v>
      </c>
      <c r="C124" s="186" t="s">
        <v>726</v>
      </c>
      <c r="D124" s="184">
        <v>41728</v>
      </c>
      <c r="E124" s="187" t="s">
        <v>21</v>
      </c>
    </row>
    <row r="125" spans="1:5" ht="12.75">
      <c r="A125" s="183" t="s">
        <v>145</v>
      </c>
      <c r="B125" s="183">
        <v>777</v>
      </c>
      <c r="C125" s="185" t="s">
        <v>547</v>
      </c>
      <c r="D125" s="184">
        <v>41573</v>
      </c>
      <c r="E125" s="183" t="s">
        <v>64</v>
      </c>
    </row>
    <row r="126" spans="1:5" ht="12.75">
      <c r="A126" s="183" t="s">
        <v>145</v>
      </c>
      <c r="B126" s="183">
        <v>1000</v>
      </c>
      <c r="C126" s="186" t="s">
        <v>725</v>
      </c>
      <c r="D126" s="184">
        <v>41728</v>
      </c>
      <c r="E126" s="187" t="s">
        <v>21</v>
      </c>
    </row>
    <row r="127" spans="1:5" ht="12.75">
      <c r="A127" s="183" t="s">
        <v>145</v>
      </c>
      <c r="B127" s="183">
        <v>1500</v>
      </c>
      <c r="C127" s="185" t="s">
        <v>548</v>
      </c>
      <c r="D127" s="184">
        <v>41580</v>
      </c>
      <c r="E127" s="183" t="s">
        <v>10</v>
      </c>
    </row>
    <row r="128" spans="1:6" ht="12.75">
      <c r="A128" s="183" t="s">
        <v>145</v>
      </c>
      <c r="B128" s="187" t="s">
        <v>565</v>
      </c>
      <c r="C128" s="186" t="s">
        <v>577</v>
      </c>
      <c r="D128" s="184">
        <v>41678</v>
      </c>
      <c r="E128" s="187" t="s">
        <v>566</v>
      </c>
      <c r="F128" s="211" t="s">
        <v>564</v>
      </c>
    </row>
    <row r="129" spans="1:6" ht="12.75">
      <c r="A129" s="183" t="s">
        <v>145</v>
      </c>
      <c r="B129" s="183">
        <v>300</v>
      </c>
      <c r="C129" s="186" t="s">
        <v>578</v>
      </c>
      <c r="D129" s="184">
        <v>41678</v>
      </c>
      <c r="E129" s="187" t="s">
        <v>566</v>
      </c>
      <c r="F129" s="211" t="s">
        <v>564</v>
      </c>
    </row>
    <row r="130" spans="1:6" ht="12.75">
      <c r="A130" s="183" t="s">
        <v>145</v>
      </c>
      <c r="B130" s="187" t="s">
        <v>568</v>
      </c>
      <c r="C130" s="186" t="s">
        <v>579</v>
      </c>
      <c r="D130" s="184">
        <v>41678</v>
      </c>
      <c r="E130" s="187" t="s">
        <v>566</v>
      </c>
      <c r="F130" s="211" t="s">
        <v>564</v>
      </c>
    </row>
    <row r="131" spans="1:6" ht="12.75">
      <c r="A131" s="4" t="s">
        <v>145</v>
      </c>
      <c r="B131" s="225">
        <v>1000</v>
      </c>
      <c r="C131" s="5" t="s">
        <v>835</v>
      </c>
      <c r="D131" s="222">
        <v>42022</v>
      </c>
      <c r="E131" s="225" t="s">
        <v>810</v>
      </c>
      <c r="F131" s="211" t="s">
        <v>564</v>
      </c>
    </row>
    <row r="132" spans="1:6" ht="12.75">
      <c r="A132" s="4" t="s">
        <v>145</v>
      </c>
      <c r="B132" s="225">
        <v>1500</v>
      </c>
      <c r="C132" s="5" t="s">
        <v>834</v>
      </c>
      <c r="D132" s="222">
        <v>42022</v>
      </c>
      <c r="E132" s="225" t="s">
        <v>810</v>
      </c>
      <c r="F132" s="211" t="s">
        <v>564</v>
      </c>
    </row>
    <row r="133" spans="1:6" ht="12.75">
      <c r="A133" s="183" t="s">
        <v>145</v>
      </c>
      <c r="B133" s="187">
        <v>3000</v>
      </c>
      <c r="C133" s="186" t="s">
        <v>580</v>
      </c>
      <c r="D133" s="184">
        <v>41678</v>
      </c>
      <c r="E133" s="187" t="s">
        <v>566</v>
      </c>
      <c r="F133" s="211" t="s">
        <v>564</v>
      </c>
    </row>
    <row r="134" spans="1:8" ht="12.75">
      <c r="A134" s="183" t="s">
        <v>332</v>
      </c>
      <c r="B134" s="183">
        <v>111</v>
      </c>
      <c r="C134" s="185" t="s">
        <v>333</v>
      </c>
      <c r="D134" s="184">
        <v>40600</v>
      </c>
      <c r="E134" s="183" t="s">
        <v>10</v>
      </c>
      <c r="G134" s="194"/>
      <c r="H134" s="194"/>
    </row>
    <row r="135" spans="1:5" ht="12.75">
      <c r="A135" s="183" t="s">
        <v>332</v>
      </c>
      <c r="B135" s="183">
        <v>200</v>
      </c>
      <c r="C135" s="185" t="s">
        <v>759</v>
      </c>
      <c r="D135" s="184">
        <v>41965</v>
      </c>
      <c r="E135" s="183" t="s">
        <v>64</v>
      </c>
    </row>
    <row r="136" spans="1:5" ht="12.75">
      <c r="A136" s="183" t="s">
        <v>332</v>
      </c>
      <c r="B136" s="183">
        <v>222</v>
      </c>
      <c r="C136" s="185" t="s">
        <v>340</v>
      </c>
      <c r="D136" s="184">
        <v>40950</v>
      </c>
      <c r="E136" s="183" t="s">
        <v>0</v>
      </c>
    </row>
    <row r="137" spans="1:6" ht="12.75" customHeight="1">
      <c r="A137" s="189" t="s">
        <v>332</v>
      </c>
      <c r="B137" s="189">
        <v>333</v>
      </c>
      <c r="C137" s="191" t="s">
        <v>345</v>
      </c>
      <c r="D137" s="184">
        <v>40950</v>
      </c>
      <c r="E137" s="183" t="s">
        <v>0</v>
      </c>
      <c r="F137" s="193"/>
    </row>
    <row r="138" spans="1:6" ht="12.75" customHeight="1">
      <c r="A138" s="189" t="s">
        <v>332</v>
      </c>
      <c r="B138" s="189">
        <v>400</v>
      </c>
      <c r="C138" s="191" t="s">
        <v>758</v>
      </c>
      <c r="D138" s="184">
        <v>41965</v>
      </c>
      <c r="E138" s="183" t="s">
        <v>64</v>
      </c>
      <c r="F138" s="193"/>
    </row>
    <row r="139" spans="1:6" ht="12.75" customHeight="1">
      <c r="A139" s="183" t="s">
        <v>332</v>
      </c>
      <c r="B139" s="183">
        <v>500</v>
      </c>
      <c r="C139" s="185" t="s">
        <v>750</v>
      </c>
      <c r="D139" s="184">
        <v>41945</v>
      </c>
      <c r="E139" s="183" t="s">
        <v>82</v>
      </c>
      <c r="F139" s="193"/>
    </row>
    <row r="140" spans="1:5" ht="12.75">
      <c r="A140" s="183" t="s">
        <v>332</v>
      </c>
      <c r="B140" s="183" t="s">
        <v>27</v>
      </c>
      <c r="C140" s="185" t="s">
        <v>709</v>
      </c>
      <c r="D140" s="184">
        <v>41672</v>
      </c>
      <c r="E140" s="183" t="s">
        <v>329</v>
      </c>
    </row>
    <row r="141" spans="1:5" ht="12.75">
      <c r="A141" s="183" t="s">
        <v>332</v>
      </c>
      <c r="B141" s="183" t="s">
        <v>196</v>
      </c>
      <c r="C141" s="185" t="s">
        <v>749</v>
      </c>
      <c r="D141" s="184">
        <v>41945</v>
      </c>
      <c r="E141" s="183" t="s">
        <v>82</v>
      </c>
    </row>
    <row r="142" spans="1:5" ht="12.75">
      <c r="A142" s="183" t="s">
        <v>332</v>
      </c>
      <c r="B142" s="183">
        <v>1500</v>
      </c>
      <c r="C142" s="186" t="s">
        <v>751</v>
      </c>
      <c r="D142" s="184">
        <v>41945</v>
      </c>
      <c r="E142" s="183" t="s">
        <v>82</v>
      </c>
    </row>
    <row r="143" spans="1:6" ht="12.75">
      <c r="A143" s="4" t="s">
        <v>332</v>
      </c>
      <c r="B143" s="225" t="s">
        <v>565</v>
      </c>
      <c r="C143" s="5" t="s">
        <v>812</v>
      </c>
      <c r="D143" s="222">
        <v>42022</v>
      </c>
      <c r="E143" s="225" t="s">
        <v>810</v>
      </c>
      <c r="F143" s="211" t="s">
        <v>564</v>
      </c>
    </row>
    <row r="144" spans="1:6" ht="12.75">
      <c r="A144" s="183" t="s">
        <v>332</v>
      </c>
      <c r="B144" s="183">
        <v>300</v>
      </c>
      <c r="C144" s="186" t="s">
        <v>567</v>
      </c>
      <c r="D144" s="184">
        <v>41678</v>
      </c>
      <c r="E144" s="187" t="s">
        <v>566</v>
      </c>
      <c r="F144" s="211" t="s">
        <v>564</v>
      </c>
    </row>
    <row r="145" spans="1:8" ht="12.75">
      <c r="A145" s="183" t="s">
        <v>332</v>
      </c>
      <c r="B145" s="187" t="s">
        <v>568</v>
      </c>
      <c r="C145" s="186" t="s">
        <v>569</v>
      </c>
      <c r="D145" s="184">
        <v>41678</v>
      </c>
      <c r="E145" s="187" t="s">
        <v>566</v>
      </c>
      <c r="F145" s="211" t="s">
        <v>564</v>
      </c>
      <c r="G145" s="194"/>
      <c r="H145" s="194"/>
    </row>
    <row r="146" spans="1:6" ht="12.75">
      <c r="A146" s="183" t="s">
        <v>332</v>
      </c>
      <c r="B146" s="187">
        <v>3000</v>
      </c>
      <c r="C146" s="186" t="s">
        <v>570</v>
      </c>
      <c r="D146" s="184">
        <v>41678</v>
      </c>
      <c r="E146" s="187" t="s">
        <v>566</v>
      </c>
      <c r="F146" s="211" t="s">
        <v>564</v>
      </c>
    </row>
    <row r="147" spans="1:6" ht="12.75">
      <c r="A147" s="209" t="s">
        <v>601</v>
      </c>
      <c r="B147" s="209">
        <v>200</v>
      </c>
      <c r="C147" s="210" t="s">
        <v>602</v>
      </c>
      <c r="D147" s="214">
        <v>41700</v>
      </c>
      <c r="E147" s="209" t="s">
        <v>0</v>
      </c>
      <c r="F147" s="193"/>
    </row>
    <row r="148" spans="1:6" ht="12.75">
      <c r="A148" s="209" t="s">
        <v>601</v>
      </c>
      <c r="B148" s="209">
        <v>400</v>
      </c>
      <c r="C148" s="210" t="s">
        <v>603</v>
      </c>
      <c r="D148" s="214">
        <v>41700</v>
      </c>
      <c r="E148" s="209" t="s">
        <v>0</v>
      </c>
      <c r="F148" s="193"/>
    </row>
    <row r="149" spans="1:6" ht="12.75">
      <c r="A149" s="209" t="s">
        <v>601</v>
      </c>
      <c r="B149" s="209" t="s">
        <v>27</v>
      </c>
      <c r="C149" s="210" t="s">
        <v>604</v>
      </c>
      <c r="D149" s="214">
        <v>41700</v>
      </c>
      <c r="E149" s="209" t="s">
        <v>0</v>
      </c>
      <c r="F149" s="193"/>
    </row>
    <row r="150" spans="1:5" ht="12.75">
      <c r="A150" s="183" t="s">
        <v>391</v>
      </c>
      <c r="B150" s="183">
        <v>500</v>
      </c>
      <c r="C150" s="185" t="s">
        <v>392</v>
      </c>
      <c r="D150" s="184">
        <v>40194</v>
      </c>
      <c r="E150" s="183" t="s">
        <v>0</v>
      </c>
    </row>
    <row r="151" spans="1:5" ht="12.75">
      <c r="A151" s="183" t="s">
        <v>391</v>
      </c>
      <c r="B151" s="183">
        <v>666</v>
      </c>
      <c r="C151" s="185" t="s">
        <v>396</v>
      </c>
      <c r="D151" s="184">
        <v>39487</v>
      </c>
      <c r="E151" s="183" t="s">
        <v>329</v>
      </c>
    </row>
    <row r="152" spans="1:5" ht="12.75">
      <c r="A152" s="183" t="s">
        <v>391</v>
      </c>
      <c r="B152" s="183">
        <v>777</v>
      </c>
      <c r="C152" s="185" t="s">
        <v>399</v>
      </c>
      <c r="D152" s="184">
        <v>39781</v>
      </c>
      <c r="E152" s="183" t="s">
        <v>10</v>
      </c>
    </row>
    <row r="153" spans="1:5" ht="12.75">
      <c r="A153" s="183" t="s">
        <v>391</v>
      </c>
      <c r="B153" s="183">
        <v>1000</v>
      </c>
      <c r="C153" s="185" t="s">
        <v>405</v>
      </c>
      <c r="D153" s="184">
        <v>40110</v>
      </c>
      <c r="E153" s="183" t="s">
        <v>45</v>
      </c>
    </row>
    <row r="154" spans="1:5" ht="12.75">
      <c r="A154" s="183" t="s">
        <v>391</v>
      </c>
      <c r="B154" s="183">
        <v>1500</v>
      </c>
      <c r="C154" s="185" t="s">
        <v>410</v>
      </c>
      <c r="D154" s="184">
        <v>39894</v>
      </c>
      <c r="E154" s="183" t="s">
        <v>21</v>
      </c>
    </row>
    <row r="155" spans="1:5" ht="12.75">
      <c r="A155" s="183" t="s">
        <v>391</v>
      </c>
      <c r="B155" s="183">
        <v>5000</v>
      </c>
      <c r="C155" s="185" t="s">
        <v>415</v>
      </c>
      <c r="D155" s="184">
        <v>39109</v>
      </c>
      <c r="E155" s="183" t="s">
        <v>95</v>
      </c>
    </row>
    <row r="156" spans="1:5" ht="12.75">
      <c r="A156" s="183" t="s">
        <v>799</v>
      </c>
      <c r="B156" s="183">
        <v>200</v>
      </c>
      <c r="C156" s="185" t="s">
        <v>800</v>
      </c>
      <c r="D156" s="184">
        <v>41973</v>
      </c>
      <c r="E156" s="187" t="s">
        <v>16</v>
      </c>
    </row>
    <row r="157" spans="1:5" ht="12.75">
      <c r="A157" s="183" t="s">
        <v>799</v>
      </c>
      <c r="B157" s="183">
        <v>300</v>
      </c>
      <c r="C157" s="185" t="s">
        <v>802</v>
      </c>
      <c r="D157" s="184">
        <v>41973</v>
      </c>
      <c r="E157" s="187" t="s">
        <v>16</v>
      </c>
    </row>
    <row r="158" spans="1:5" ht="12.75">
      <c r="A158" s="183" t="s">
        <v>799</v>
      </c>
      <c r="B158" s="183">
        <v>400</v>
      </c>
      <c r="C158" s="185" t="s">
        <v>801</v>
      </c>
      <c r="D158" s="184">
        <v>41973</v>
      </c>
      <c r="E158" s="187" t="s">
        <v>16</v>
      </c>
    </row>
    <row r="159" spans="1:6" ht="12.75">
      <c r="A159" s="189" t="s">
        <v>18</v>
      </c>
      <c r="B159" s="189">
        <v>500</v>
      </c>
      <c r="C159" s="191" t="s">
        <v>19</v>
      </c>
      <c r="D159" s="192">
        <v>41223</v>
      </c>
      <c r="E159" s="189" t="s">
        <v>7</v>
      </c>
      <c r="F159" s="193"/>
    </row>
    <row r="160" spans="1:6" ht="12.75">
      <c r="A160" s="189" t="s">
        <v>18</v>
      </c>
      <c r="B160" s="189">
        <v>777</v>
      </c>
      <c r="C160" s="191" t="s">
        <v>23</v>
      </c>
      <c r="D160" s="184">
        <v>40971</v>
      </c>
      <c r="E160" s="183" t="s">
        <v>10</v>
      </c>
      <c r="F160" s="193"/>
    </row>
    <row r="161" spans="1:6" ht="12.75">
      <c r="A161" s="189" t="s">
        <v>18</v>
      </c>
      <c r="B161" s="189">
        <v>1000</v>
      </c>
      <c r="C161" s="191" t="s">
        <v>26</v>
      </c>
      <c r="D161" s="184">
        <v>40971</v>
      </c>
      <c r="E161" s="183" t="s">
        <v>10</v>
      </c>
      <c r="F161" s="193"/>
    </row>
    <row r="162" spans="1:6" ht="12.75">
      <c r="A162" s="189" t="s">
        <v>18</v>
      </c>
      <c r="B162" s="189">
        <v>1500</v>
      </c>
      <c r="C162" s="191" t="s">
        <v>30</v>
      </c>
      <c r="D162" s="184">
        <v>41294</v>
      </c>
      <c r="E162" s="183" t="s">
        <v>7</v>
      </c>
      <c r="F162" s="193"/>
    </row>
    <row r="163" spans="1:5" ht="12.75">
      <c r="A163" s="183" t="s">
        <v>143</v>
      </c>
      <c r="B163" s="183">
        <v>500</v>
      </c>
      <c r="C163" s="185" t="s">
        <v>144</v>
      </c>
      <c r="D163" s="184">
        <v>38801</v>
      </c>
      <c r="E163" s="183" t="s">
        <v>10</v>
      </c>
    </row>
    <row r="164" spans="1:5" ht="12.75">
      <c r="A164" s="183" t="s">
        <v>143</v>
      </c>
      <c r="B164" s="183">
        <v>666</v>
      </c>
      <c r="C164" s="185" t="s">
        <v>151</v>
      </c>
      <c r="D164" s="184">
        <v>38668</v>
      </c>
      <c r="E164" s="183" t="s">
        <v>7</v>
      </c>
    </row>
    <row r="165" spans="1:5" ht="12.75">
      <c r="A165" s="183" t="s">
        <v>143</v>
      </c>
      <c r="B165" s="183">
        <v>777</v>
      </c>
      <c r="C165" s="185" t="s">
        <v>156</v>
      </c>
      <c r="D165" s="184">
        <v>38801</v>
      </c>
      <c r="E165" s="183" t="s">
        <v>10</v>
      </c>
    </row>
    <row r="166" spans="1:5" ht="12.75">
      <c r="A166" s="183" t="s">
        <v>143</v>
      </c>
      <c r="B166" s="183">
        <v>1000</v>
      </c>
      <c r="C166" s="185" t="s">
        <v>160</v>
      </c>
      <c r="D166" s="184">
        <v>38801</v>
      </c>
      <c r="E166" s="183" t="s">
        <v>10</v>
      </c>
    </row>
    <row r="167" spans="1:5" ht="12.75">
      <c r="A167" s="183" t="s">
        <v>143</v>
      </c>
      <c r="B167" s="183">
        <v>1500</v>
      </c>
      <c r="C167" s="185" t="s">
        <v>165</v>
      </c>
      <c r="D167" s="184">
        <v>38801</v>
      </c>
      <c r="E167" s="183" t="s">
        <v>10</v>
      </c>
    </row>
    <row r="168" spans="1:5" ht="12.75">
      <c r="A168" s="183" t="s">
        <v>143</v>
      </c>
      <c r="B168" s="183">
        <v>5000</v>
      </c>
      <c r="C168" s="185" t="s">
        <v>173</v>
      </c>
      <c r="D168" s="184">
        <v>38746</v>
      </c>
      <c r="E168" s="183" t="s">
        <v>95</v>
      </c>
    </row>
    <row r="169" spans="1:5" ht="12.75">
      <c r="A169" s="183" t="s">
        <v>143</v>
      </c>
      <c r="B169" s="183">
        <v>25000</v>
      </c>
      <c r="C169" s="185" t="s">
        <v>177</v>
      </c>
      <c r="D169" s="184">
        <v>39509</v>
      </c>
      <c r="E169" s="183" t="s">
        <v>178</v>
      </c>
    </row>
    <row r="170" spans="1:5" ht="12.75">
      <c r="A170" s="183" t="s">
        <v>143</v>
      </c>
      <c r="B170" s="183">
        <v>40000</v>
      </c>
      <c r="C170" s="185" t="s">
        <v>184</v>
      </c>
      <c r="D170" s="184">
        <v>39782</v>
      </c>
      <c r="E170" s="183" t="s">
        <v>185</v>
      </c>
    </row>
    <row r="171" spans="1:5" ht="12.75">
      <c r="A171" s="183" t="s">
        <v>143</v>
      </c>
      <c r="B171" s="183">
        <v>50000</v>
      </c>
      <c r="C171" s="185" t="s">
        <v>189</v>
      </c>
      <c r="D171" s="184">
        <v>39844</v>
      </c>
      <c r="E171" s="183" t="s">
        <v>95</v>
      </c>
    </row>
    <row r="172" spans="1:5" ht="12.75">
      <c r="A172" s="183" t="s">
        <v>581</v>
      </c>
      <c r="B172" s="183">
        <v>500</v>
      </c>
      <c r="C172" s="185" t="s">
        <v>582</v>
      </c>
      <c r="D172" s="184">
        <v>41700</v>
      </c>
      <c r="E172" s="183" t="s">
        <v>0</v>
      </c>
    </row>
    <row r="173" spans="1:5" ht="12.75">
      <c r="A173" s="183" t="s">
        <v>581</v>
      </c>
      <c r="B173" s="183">
        <v>777</v>
      </c>
      <c r="C173" s="185" t="s">
        <v>583</v>
      </c>
      <c r="D173" s="184">
        <v>41700</v>
      </c>
      <c r="E173" s="183" t="s">
        <v>0</v>
      </c>
    </row>
    <row r="174" spans="1:5" ht="12.75">
      <c r="A174" s="183" t="s">
        <v>581</v>
      </c>
      <c r="B174" s="183">
        <v>1500</v>
      </c>
      <c r="C174" s="185" t="s">
        <v>584</v>
      </c>
      <c r="D174" s="184">
        <v>41700</v>
      </c>
      <c r="E174" s="183" t="s">
        <v>0</v>
      </c>
    </row>
    <row r="175" spans="1:5" ht="12.75">
      <c r="A175" s="183" t="s">
        <v>208</v>
      </c>
      <c r="B175" s="183">
        <v>100</v>
      </c>
      <c r="C175" s="185" t="s">
        <v>532</v>
      </c>
      <c r="D175" s="184">
        <v>41335</v>
      </c>
      <c r="E175" s="183" t="s">
        <v>529</v>
      </c>
    </row>
    <row r="176" spans="1:5" ht="12.75">
      <c r="A176" s="183" t="s">
        <v>208</v>
      </c>
      <c r="B176" s="183">
        <v>111</v>
      </c>
      <c r="C176" s="185" t="s">
        <v>209</v>
      </c>
      <c r="D176" s="184">
        <v>40950</v>
      </c>
      <c r="E176" s="183" t="s">
        <v>0</v>
      </c>
    </row>
    <row r="177" spans="1:7" ht="12.75">
      <c r="A177" s="183" t="s">
        <v>208</v>
      </c>
      <c r="B177" s="183">
        <v>200</v>
      </c>
      <c r="C177" s="186" t="s">
        <v>770</v>
      </c>
      <c r="D177" s="184">
        <v>41973</v>
      </c>
      <c r="E177" s="187" t="s">
        <v>16</v>
      </c>
      <c r="G177" s="215"/>
    </row>
    <row r="178" spans="1:5" ht="12.75">
      <c r="A178" s="183" t="s">
        <v>208</v>
      </c>
      <c r="B178" s="183">
        <v>222</v>
      </c>
      <c r="C178" s="185" t="s">
        <v>219</v>
      </c>
      <c r="D178" s="184">
        <v>40950</v>
      </c>
      <c r="E178" s="183" t="s">
        <v>0</v>
      </c>
    </row>
    <row r="179" spans="1:5" ht="12.75">
      <c r="A179" s="183" t="s">
        <v>208</v>
      </c>
      <c r="B179" s="183">
        <v>400</v>
      </c>
      <c r="C179" s="186" t="s">
        <v>771</v>
      </c>
      <c r="D179" s="184">
        <v>41973</v>
      </c>
      <c r="E179" s="187" t="s">
        <v>16</v>
      </c>
    </row>
    <row r="180" spans="1:5" ht="12.75">
      <c r="A180" s="183" t="s">
        <v>208</v>
      </c>
      <c r="B180" s="183" t="s">
        <v>27</v>
      </c>
      <c r="C180" s="185" t="s">
        <v>549</v>
      </c>
      <c r="D180" s="184">
        <v>41580</v>
      </c>
      <c r="E180" s="183" t="s">
        <v>10</v>
      </c>
    </row>
    <row r="181" spans="1:5" ht="12.75">
      <c r="A181" s="183" t="s">
        <v>208</v>
      </c>
      <c r="B181" s="183">
        <v>800</v>
      </c>
      <c r="C181" s="185" t="s">
        <v>772</v>
      </c>
      <c r="D181" s="184">
        <v>41973</v>
      </c>
      <c r="E181" s="187" t="s">
        <v>16</v>
      </c>
    </row>
    <row r="182" spans="1:6" ht="12.75">
      <c r="A182" s="4" t="s">
        <v>208</v>
      </c>
      <c r="B182" s="4">
        <v>300</v>
      </c>
      <c r="C182" s="223" t="s">
        <v>785</v>
      </c>
      <c r="D182" s="222">
        <v>42022</v>
      </c>
      <c r="E182" s="225" t="s">
        <v>810</v>
      </c>
      <c r="F182" s="211" t="s">
        <v>564</v>
      </c>
    </row>
    <row r="183" spans="1:6" ht="12.75">
      <c r="A183" s="4" t="s">
        <v>208</v>
      </c>
      <c r="B183" s="4">
        <v>500</v>
      </c>
      <c r="C183" s="223" t="s">
        <v>813</v>
      </c>
      <c r="D183" s="222">
        <v>42022</v>
      </c>
      <c r="E183" s="225" t="s">
        <v>810</v>
      </c>
      <c r="F183" s="211" t="s">
        <v>564</v>
      </c>
    </row>
    <row r="184" spans="1:6" ht="12.75">
      <c r="A184" s="4" t="s">
        <v>208</v>
      </c>
      <c r="B184" s="4">
        <v>800</v>
      </c>
      <c r="C184" s="223" t="s">
        <v>814</v>
      </c>
      <c r="D184" s="222">
        <v>42022</v>
      </c>
      <c r="E184" s="225" t="s">
        <v>810</v>
      </c>
      <c r="F184" s="211" t="s">
        <v>564</v>
      </c>
    </row>
    <row r="185" spans="1:6" ht="12.75">
      <c r="A185" s="4" t="s">
        <v>208</v>
      </c>
      <c r="B185" s="4">
        <v>1000</v>
      </c>
      <c r="C185" s="223" t="s">
        <v>815</v>
      </c>
      <c r="D185" s="222">
        <v>42022</v>
      </c>
      <c r="E185" s="225" t="s">
        <v>810</v>
      </c>
      <c r="F185" s="211" t="s">
        <v>564</v>
      </c>
    </row>
    <row r="186" spans="1:5" ht="12.75">
      <c r="A186" s="183" t="s">
        <v>755</v>
      </c>
      <c r="B186" s="183">
        <v>200</v>
      </c>
      <c r="C186" s="185" t="s">
        <v>797</v>
      </c>
      <c r="D186" s="184">
        <v>41973</v>
      </c>
      <c r="E186" s="187" t="s">
        <v>16</v>
      </c>
    </row>
    <row r="187" spans="1:5" ht="12.75">
      <c r="A187" s="183" t="s">
        <v>755</v>
      </c>
      <c r="B187" s="183">
        <v>300</v>
      </c>
      <c r="C187" s="185" t="s">
        <v>19</v>
      </c>
      <c r="D187" s="184">
        <v>41973</v>
      </c>
      <c r="E187" s="187" t="s">
        <v>16</v>
      </c>
    </row>
    <row r="188" spans="1:5" ht="12.75">
      <c r="A188" s="183" t="s">
        <v>755</v>
      </c>
      <c r="B188" s="183">
        <v>400</v>
      </c>
      <c r="C188" s="185" t="s">
        <v>798</v>
      </c>
      <c r="D188" s="184">
        <v>41973</v>
      </c>
      <c r="E188" s="187" t="s">
        <v>16</v>
      </c>
    </row>
    <row r="189" spans="1:5" ht="12.75">
      <c r="A189" s="183" t="s">
        <v>559</v>
      </c>
      <c r="B189" s="183">
        <v>200</v>
      </c>
      <c r="C189" s="185" t="s">
        <v>803</v>
      </c>
      <c r="D189" s="184">
        <v>41973</v>
      </c>
      <c r="E189" s="187" t="s">
        <v>16</v>
      </c>
    </row>
    <row r="190" spans="1:5" ht="12.75">
      <c r="A190" s="183" t="s">
        <v>559</v>
      </c>
      <c r="B190" s="183">
        <v>300</v>
      </c>
      <c r="C190" s="185" t="s">
        <v>805</v>
      </c>
      <c r="D190" s="184">
        <v>41973</v>
      </c>
      <c r="E190" s="187" t="s">
        <v>16</v>
      </c>
    </row>
    <row r="191" spans="1:5" ht="12.75">
      <c r="A191" s="183" t="s">
        <v>559</v>
      </c>
      <c r="B191" s="183">
        <v>400</v>
      </c>
      <c r="C191" s="185" t="s">
        <v>804</v>
      </c>
      <c r="D191" s="184">
        <v>41973</v>
      </c>
      <c r="E191" s="187" t="s">
        <v>16</v>
      </c>
    </row>
    <row r="192" spans="1:5" ht="12.75">
      <c r="A192" s="183" t="s">
        <v>559</v>
      </c>
      <c r="B192" s="183" t="s">
        <v>27</v>
      </c>
      <c r="C192" s="185" t="s">
        <v>614</v>
      </c>
      <c r="D192" s="184">
        <v>41700</v>
      </c>
      <c r="E192" s="183" t="s">
        <v>0</v>
      </c>
    </row>
    <row r="193" spans="1:5" ht="12.75">
      <c r="A193" s="209" t="s">
        <v>562</v>
      </c>
      <c r="B193" s="183">
        <v>200</v>
      </c>
      <c r="C193" s="185" t="s">
        <v>612</v>
      </c>
      <c r="D193" s="184">
        <v>41700</v>
      </c>
      <c r="E193" s="183" t="s">
        <v>0</v>
      </c>
    </row>
    <row r="194" spans="1:5" ht="12.75">
      <c r="A194" s="209" t="s">
        <v>562</v>
      </c>
      <c r="B194" s="183">
        <v>400</v>
      </c>
      <c r="C194" s="185" t="s">
        <v>563</v>
      </c>
      <c r="D194" s="184">
        <v>41678</v>
      </c>
      <c r="E194" s="183" t="s">
        <v>7</v>
      </c>
    </row>
    <row r="195" spans="1:5" ht="12.75">
      <c r="A195" s="209" t="s">
        <v>562</v>
      </c>
      <c r="B195" s="183">
        <v>500</v>
      </c>
      <c r="C195" s="185" t="s">
        <v>613</v>
      </c>
      <c r="D195" s="184">
        <v>41700</v>
      </c>
      <c r="E195" s="183" t="s">
        <v>0</v>
      </c>
    </row>
    <row r="196" spans="1:5" ht="12.75">
      <c r="A196" s="183" t="s">
        <v>370</v>
      </c>
      <c r="B196" s="183">
        <v>100</v>
      </c>
      <c r="C196" s="185" t="s">
        <v>371</v>
      </c>
      <c r="D196" s="184">
        <v>40607</v>
      </c>
      <c r="E196" s="183" t="s">
        <v>182</v>
      </c>
    </row>
    <row r="197" spans="1:5" ht="12.75">
      <c r="A197" s="183" t="s">
        <v>370</v>
      </c>
      <c r="B197" s="183">
        <v>111</v>
      </c>
      <c r="C197" s="185" t="s">
        <v>543</v>
      </c>
      <c r="D197" s="184">
        <v>39123</v>
      </c>
      <c r="E197" s="183" t="s">
        <v>0</v>
      </c>
    </row>
    <row r="198" spans="1:5" ht="12.75">
      <c r="A198" s="183" t="s">
        <v>370</v>
      </c>
      <c r="B198" s="183">
        <v>200</v>
      </c>
      <c r="C198" s="186" t="s">
        <v>650</v>
      </c>
      <c r="D198" s="184">
        <v>41581</v>
      </c>
      <c r="E198" s="183" t="s">
        <v>64</v>
      </c>
    </row>
    <row r="199" spans="1:8" ht="12.75">
      <c r="A199" s="183" t="s">
        <v>370</v>
      </c>
      <c r="B199" s="183">
        <v>222</v>
      </c>
      <c r="C199" s="185" t="s">
        <v>380</v>
      </c>
      <c r="D199" s="184">
        <v>40572</v>
      </c>
      <c r="E199" s="183" t="s">
        <v>0</v>
      </c>
      <c r="G199" s="194"/>
      <c r="H199" s="194"/>
    </row>
    <row r="200" spans="1:5" ht="12.75">
      <c r="A200" s="183" t="s">
        <v>370</v>
      </c>
      <c r="B200" s="183">
        <v>333</v>
      </c>
      <c r="C200" s="185" t="s">
        <v>384</v>
      </c>
      <c r="D200" s="184">
        <v>40587</v>
      </c>
      <c r="E200" s="183" t="s">
        <v>142</v>
      </c>
    </row>
    <row r="201" spans="1:5" ht="12.75">
      <c r="A201" s="183" t="s">
        <v>370</v>
      </c>
      <c r="B201" s="183">
        <v>400</v>
      </c>
      <c r="C201" s="185" t="s">
        <v>623</v>
      </c>
      <c r="D201" s="184">
        <v>41693</v>
      </c>
      <c r="E201" s="183" t="s">
        <v>21</v>
      </c>
    </row>
    <row r="202" spans="1:5" ht="12.75">
      <c r="A202" s="183" t="s">
        <v>370</v>
      </c>
      <c r="B202" s="183" t="s">
        <v>27</v>
      </c>
      <c r="C202" s="186" t="s">
        <v>651</v>
      </c>
      <c r="D202" s="184">
        <v>41672</v>
      </c>
      <c r="E202" s="183" t="s">
        <v>329</v>
      </c>
    </row>
    <row r="203" spans="1:6" ht="12.75">
      <c r="A203" s="189" t="s">
        <v>370</v>
      </c>
      <c r="B203" s="189">
        <v>500</v>
      </c>
      <c r="C203" s="191" t="s">
        <v>615</v>
      </c>
      <c r="D203" s="192">
        <v>41699</v>
      </c>
      <c r="E203" s="189" t="s">
        <v>616</v>
      </c>
      <c r="F203" s="193"/>
    </row>
    <row r="204" spans="1:5" ht="12.75">
      <c r="A204" s="183" t="s">
        <v>370</v>
      </c>
      <c r="B204" s="183">
        <v>666</v>
      </c>
      <c r="C204" s="185" t="s">
        <v>403</v>
      </c>
      <c r="D204" s="184">
        <v>40208</v>
      </c>
      <c r="E204" s="183" t="s">
        <v>91</v>
      </c>
    </row>
    <row r="205" spans="1:5" ht="12.75">
      <c r="A205" s="183" t="s">
        <v>370</v>
      </c>
      <c r="B205" s="183">
        <v>777</v>
      </c>
      <c r="C205" s="185" t="s">
        <v>408</v>
      </c>
      <c r="D205" s="184">
        <v>40866</v>
      </c>
      <c r="E205" s="183" t="s">
        <v>21</v>
      </c>
    </row>
    <row r="206" spans="1:5" ht="12.75">
      <c r="A206" s="183" t="s">
        <v>370</v>
      </c>
      <c r="B206" s="183">
        <v>1000</v>
      </c>
      <c r="C206" s="185" t="s">
        <v>617</v>
      </c>
      <c r="D206" s="192">
        <v>41699</v>
      </c>
      <c r="E206" s="189" t="s">
        <v>616</v>
      </c>
    </row>
    <row r="207" spans="1:5" ht="12.75">
      <c r="A207" s="183" t="s">
        <v>370</v>
      </c>
      <c r="B207" s="183" t="s">
        <v>196</v>
      </c>
      <c r="C207" s="185" t="s">
        <v>550</v>
      </c>
      <c r="D207" s="184">
        <v>41581</v>
      </c>
      <c r="E207" s="183" t="s">
        <v>64</v>
      </c>
    </row>
    <row r="208" spans="1:5" ht="12.75">
      <c r="A208" s="183" t="s">
        <v>370</v>
      </c>
      <c r="B208" s="183">
        <v>1500</v>
      </c>
      <c r="C208" s="185" t="s">
        <v>618</v>
      </c>
      <c r="D208" s="192">
        <v>41699</v>
      </c>
      <c r="E208" s="189" t="s">
        <v>616</v>
      </c>
    </row>
    <row r="209" spans="1:5" ht="12.75">
      <c r="A209" s="183" t="s">
        <v>370</v>
      </c>
      <c r="B209" s="183">
        <v>5000</v>
      </c>
      <c r="C209" s="185" t="s">
        <v>422</v>
      </c>
      <c r="D209" s="184">
        <v>39109</v>
      </c>
      <c r="E209" s="183" t="s">
        <v>95</v>
      </c>
    </row>
    <row r="210" spans="1:6" ht="12.75">
      <c r="A210" s="183" t="s">
        <v>370</v>
      </c>
      <c r="B210" s="187" t="s">
        <v>565</v>
      </c>
      <c r="C210" s="186" t="s">
        <v>573</v>
      </c>
      <c r="D210" s="184">
        <v>41678</v>
      </c>
      <c r="E210" s="187" t="s">
        <v>566</v>
      </c>
      <c r="F210" s="211" t="s">
        <v>564</v>
      </c>
    </row>
    <row r="211" spans="1:6" ht="12.75">
      <c r="A211" s="183" t="s">
        <v>370</v>
      </c>
      <c r="B211" s="183">
        <v>300</v>
      </c>
      <c r="C211" s="186" t="s">
        <v>574</v>
      </c>
      <c r="D211" s="184">
        <v>41678</v>
      </c>
      <c r="E211" s="187" t="s">
        <v>566</v>
      </c>
      <c r="F211" s="211" t="s">
        <v>564</v>
      </c>
    </row>
    <row r="212" spans="1:6" ht="12.75">
      <c r="A212" s="183" t="s">
        <v>370</v>
      </c>
      <c r="B212" s="187" t="s">
        <v>568</v>
      </c>
      <c r="C212" s="186" t="s">
        <v>575</v>
      </c>
      <c r="D212" s="184">
        <v>41678</v>
      </c>
      <c r="E212" s="187" t="s">
        <v>566</v>
      </c>
      <c r="F212" s="211" t="s">
        <v>564</v>
      </c>
    </row>
    <row r="213" spans="1:6" ht="12.75">
      <c r="A213" s="183" t="s">
        <v>370</v>
      </c>
      <c r="B213" s="187">
        <v>3000</v>
      </c>
      <c r="C213" s="186" t="s">
        <v>576</v>
      </c>
      <c r="D213" s="184">
        <v>41678</v>
      </c>
      <c r="E213" s="187" t="s">
        <v>566</v>
      </c>
      <c r="F213" s="211" t="s">
        <v>564</v>
      </c>
    </row>
    <row r="214" spans="1:5" ht="12.75">
      <c r="A214" s="183" t="s">
        <v>426</v>
      </c>
      <c r="B214" s="183">
        <v>400</v>
      </c>
      <c r="C214" s="185" t="s">
        <v>427</v>
      </c>
      <c r="D214" s="184">
        <v>40948</v>
      </c>
      <c r="E214" s="183" t="s">
        <v>0</v>
      </c>
    </row>
    <row r="215" spans="1:5" ht="12.75">
      <c r="A215" s="183" t="s">
        <v>426</v>
      </c>
      <c r="B215" s="183">
        <v>500</v>
      </c>
      <c r="C215" s="185" t="s">
        <v>432</v>
      </c>
      <c r="D215" s="184">
        <v>40948</v>
      </c>
      <c r="E215" s="183" t="s">
        <v>0</v>
      </c>
    </row>
    <row r="216" spans="1:5" ht="12.75">
      <c r="A216" s="183" t="s">
        <v>426</v>
      </c>
      <c r="B216" s="183" t="s">
        <v>196</v>
      </c>
      <c r="C216" s="185" t="s">
        <v>437</v>
      </c>
      <c r="D216" s="184">
        <v>40948</v>
      </c>
      <c r="E216" s="183" t="s">
        <v>0</v>
      </c>
    </row>
    <row r="217" spans="1:5" ht="12.75">
      <c r="A217" s="183" t="s">
        <v>13</v>
      </c>
      <c r="B217" s="183">
        <v>111</v>
      </c>
      <c r="C217" s="185" t="s">
        <v>441</v>
      </c>
      <c r="D217" s="184">
        <v>40110</v>
      </c>
      <c r="E217" s="183" t="s">
        <v>45</v>
      </c>
    </row>
    <row r="218" spans="1:8" ht="12.75">
      <c r="A218" s="183" t="s">
        <v>13</v>
      </c>
      <c r="B218" s="183">
        <v>200</v>
      </c>
      <c r="C218" s="186" t="s">
        <v>722</v>
      </c>
      <c r="D218" s="184">
        <v>41728</v>
      </c>
      <c r="E218" s="187" t="s">
        <v>21</v>
      </c>
      <c r="G218" s="194"/>
      <c r="H218" s="194"/>
    </row>
    <row r="219" spans="1:5" ht="12.75">
      <c r="A219" s="183" t="s">
        <v>13</v>
      </c>
      <c r="B219" s="183">
        <v>222</v>
      </c>
      <c r="C219" s="185" t="s">
        <v>447</v>
      </c>
      <c r="D219" s="184">
        <v>40950</v>
      </c>
      <c r="E219" s="183" t="s">
        <v>0</v>
      </c>
    </row>
    <row r="220" spans="1:5" ht="12.75">
      <c r="A220" s="183" t="s">
        <v>13</v>
      </c>
      <c r="B220" s="183">
        <v>333</v>
      </c>
      <c r="C220" s="185" t="s">
        <v>14</v>
      </c>
      <c r="D220" s="184">
        <v>40950</v>
      </c>
      <c r="E220" s="183" t="s">
        <v>0</v>
      </c>
    </row>
    <row r="221" spans="1:5" ht="12.75">
      <c r="A221" s="183" t="s">
        <v>13</v>
      </c>
      <c r="B221" s="183">
        <v>400</v>
      </c>
      <c r="C221" s="186" t="s">
        <v>739</v>
      </c>
      <c r="D221" s="184">
        <v>41918</v>
      </c>
      <c r="E221" s="183" t="s">
        <v>45</v>
      </c>
    </row>
    <row r="222" spans="1:5" ht="12.75">
      <c r="A222" s="183" t="s">
        <v>13</v>
      </c>
      <c r="B222" s="183">
        <v>500</v>
      </c>
      <c r="C222" s="186" t="s">
        <v>769</v>
      </c>
      <c r="D222" s="184">
        <v>41973</v>
      </c>
      <c r="E222" s="183" t="s">
        <v>16</v>
      </c>
    </row>
    <row r="223" spans="1:6" ht="12.75">
      <c r="A223" s="183" t="s">
        <v>13</v>
      </c>
      <c r="B223" s="189" t="s">
        <v>27</v>
      </c>
      <c r="C223" s="204" t="s">
        <v>723</v>
      </c>
      <c r="D223" s="184">
        <v>41728</v>
      </c>
      <c r="E223" s="187" t="s">
        <v>21</v>
      </c>
      <c r="F223" s="193"/>
    </row>
    <row r="224" spans="1:5" ht="12.75">
      <c r="A224" s="183" t="s">
        <v>13</v>
      </c>
      <c r="B224" s="183">
        <v>666</v>
      </c>
      <c r="C224" s="186" t="s">
        <v>654</v>
      </c>
      <c r="D224" s="184">
        <v>40194</v>
      </c>
      <c r="E224" s="183" t="s">
        <v>0</v>
      </c>
    </row>
    <row r="225" spans="1:5" ht="12.75">
      <c r="A225" s="183" t="s">
        <v>13</v>
      </c>
      <c r="B225" s="183" t="s">
        <v>84</v>
      </c>
      <c r="C225" s="186" t="s">
        <v>740</v>
      </c>
      <c r="D225" s="184">
        <v>41918</v>
      </c>
      <c r="E225" s="183" t="s">
        <v>45</v>
      </c>
    </row>
    <row r="226" spans="1:5" ht="12.75">
      <c r="A226" s="183" t="s">
        <v>13</v>
      </c>
      <c r="B226" s="183" t="s">
        <v>196</v>
      </c>
      <c r="C226" s="186" t="s">
        <v>720</v>
      </c>
      <c r="D226" s="184">
        <v>41728</v>
      </c>
      <c r="E226" s="187" t="s">
        <v>21</v>
      </c>
    </row>
    <row r="227" spans="1:6" ht="12.75">
      <c r="A227" s="4" t="s">
        <v>13</v>
      </c>
      <c r="B227" s="4" t="s">
        <v>820</v>
      </c>
      <c r="C227" s="5" t="s">
        <v>826</v>
      </c>
      <c r="D227" s="222">
        <v>42022</v>
      </c>
      <c r="E227" s="225" t="s">
        <v>810</v>
      </c>
      <c r="F227" s="211" t="s">
        <v>564</v>
      </c>
    </row>
    <row r="228" spans="1:6" ht="12.75">
      <c r="A228" s="4" t="s">
        <v>13</v>
      </c>
      <c r="B228" s="4">
        <v>300</v>
      </c>
      <c r="C228" s="5" t="s">
        <v>827</v>
      </c>
      <c r="D228" s="222">
        <v>42022</v>
      </c>
      <c r="E228" s="225" t="s">
        <v>810</v>
      </c>
      <c r="F228" s="211" t="s">
        <v>564</v>
      </c>
    </row>
    <row r="229" spans="1:6" ht="12.75">
      <c r="A229" s="4" t="s">
        <v>13</v>
      </c>
      <c r="B229" s="4" t="s">
        <v>821</v>
      </c>
      <c r="C229" s="5" t="s">
        <v>828</v>
      </c>
      <c r="D229" s="222">
        <v>42022</v>
      </c>
      <c r="E229" s="225" t="s">
        <v>810</v>
      </c>
      <c r="F229" s="211" t="s">
        <v>564</v>
      </c>
    </row>
    <row r="230" spans="1:6" ht="12.75">
      <c r="A230" s="4" t="s">
        <v>13</v>
      </c>
      <c r="B230" s="4">
        <v>3000</v>
      </c>
      <c r="C230" s="5" t="s">
        <v>829</v>
      </c>
      <c r="D230" s="222">
        <v>42022</v>
      </c>
      <c r="E230" s="225" t="s">
        <v>810</v>
      </c>
      <c r="F230" s="211" t="s">
        <v>564</v>
      </c>
    </row>
    <row r="231" spans="1:8" ht="12.75">
      <c r="A231" s="189" t="s">
        <v>32</v>
      </c>
      <c r="B231" s="183">
        <v>100</v>
      </c>
      <c r="C231" s="185" t="s">
        <v>540</v>
      </c>
      <c r="D231" s="184">
        <v>41335</v>
      </c>
      <c r="E231" s="183" t="s">
        <v>529</v>
      </c>
      <c r="G231" s="194"/>
      <c r="H231" s="194"/>
    </row>
    <row r="232" spans="1:8" ht="12.75">
      <c r="A232" s="189" t="s">
        <v>32</v>
      </c>
      <c r="B232" s="183">
        <v>111</v>
      </c>
      <c r="C232" s="185" t="s">
        <v>40</v>
      </c>
      <c r="D232" s="184">
        <v>40950</v>
      </c>
      <c r="E232" s="183" t="s">
        <v>0</v>
      </c>
      <c r="G232" s="194"/>
      <c r="H232" s="194"/>
    </row>
    <row r="233" spans="1:8" ht="12.75">
      <c r="A233" s="189" t="s">
        <v>32</v>
      </c>
      <c r="B233" s="183">
        <v>200</v>
      </c>
      <c r="C233" s="185" t="s">
        <v>744</v>
      </c>
      <c r="D233" s="184">
        <v>41918</v>
      </c>
      <c r="E233" s="183" t="s">
        <v>45</v>
      </c>
      <c r="G233" s="194"/>
      <c r="H233" s="194"/>
    </row>
    <row r="234" spans="1:8" ht="12.75">
      <c r="A234" s="189" t="s">
        <v>32</v>
      </c>
      <c r="B234" s="183">
        <v>222</v>
      </c>
      <c r="C234" s="185" t="s">
        <v>50</v>
      </c>
      <c r="D234" s="184">
        <v>40950</v>
      </c>
      <c r="E234" s="183" t="s">
        <v>0</v>
      </c>
      <c r="G234" s="194"/>
      <c r="H234" s="194"/>
    </row>
    <row r="235" spans="1:8" ht="12.75">
      <c r="A235" s="189" t="s">
        <v>32</v>
      </c>
      <c r="B235" s="189">
        <v>300</v>
      </c>
      <c r="C235" s="204" t="s">
        <v>743</v>
      </c>
      <c r="D235" s="184">
        <v>41918</v>
      </c>
      <c r="E235" s="183" t="s">
        <v>45</v>
      </c>
      <c r="G235" s="194"/>
      <c r="H235" s="194"/>
    </row>
    <row r="236" spans="1:6" ht="12.75">
      <c r="A236" s="189" t="s">
        <v>32</v>
      </c>
      <c r="B236" s="189">
        <v>333</v>
      </c>
      <c r="C236" s="191" t="s">
        <v>57</v>
      </c>
      <c r="D236" s="192">
        <v>40859</v>
      </c>
      <c r="E236" s="189" t="s">
        <v>7</v>
      </c>
      <c r="F236" s="193"/>
    </row>
    <row r="237" spans="1:6" ht="12.75">
      <c r="A237" s="189" t="s">
        <v>32</v>
      </c>
      <c r="B237" s="189">
        <v>400</v>
      </c>
      <c r="C237" s="191" t="s">
        <v>628</v>
      </c>
      <c r="D237" s="184">
        <v>41721</v>
      </c>
      <c r="E237" s="187" t="s">
        <v>625</v>
      </c>
      <c r="F237" s="193"/>
    </row>
    <row r="238" spans="1:6" ht="12.75">
      <c r="A238" s="189" t="s">
        <v>32</v>
      </c>
      <c r="B238" s="189" t="s">
        <v>27</v>
      </c>
      <c r="C238" s="204" t="s">
        <v>653</v>
      </c>
      <c r="D238" s="184">
        <v>41580</v>
      </c>
      <c r="E238" s="183" t="s">
        <v>10</v>
      </c>
      <c r="F238" s="193"/>
    </row>
    <row r="239" spans="1:6" ht="12.75">
      <c r="A239" s="189" t="s">
        <v>32</v>
      </c>
      <c r="B239" s="189" t="s">
        <v>741</v>
      </c>
      <c r="C239" s="204" t="s">
        <v>742</v>
      </c>
      <c r="D239" s="184">
        <v>41918</v>
      </c>
      <c r="E239" s="183" t="s">
        <v>45</v>
      </c>
      <c r="F239" s="193"/>
    </row>
    <row r="240" spans="1:6" ht="12.75">
      <c r="A240" s="189" t="s">
        <v>68</v>
      </c>
      <c r="B240" s="189">
        <v>500</v>
      </c>
      <c r="C240" s="191" t="s">
        <v>69</v>
      </c>
      <c r="D240" s="184">
        <v>41294</v>
      </c>
      <c r="E240" s="183" t="s">
        <v>7</v>
      </c>
      <c r="F240" s="193"/>
    </row>
    <row r="241" spans="1:5" ht="12.75">
      <c r="A241" s="183" t="s">
        <v>68</v>
      </c>
      <c r="B241" s="183">
        <v>777</v>
      </c>
      <c r="C241" s="185" t="s">
        <v>73</v>
      </c>
      <c r="D241" s="184">
        <v>41294</v>
      </c>
      <c r="E241" s="183" t="s">
        <v>7</v>
      </c>
    </row>
    <row r="242" spans="1:5" ht="12.75">
      <c r="A242" s="183" t="s">
        <v>68</v>
      </c>
      <c r="B242" s="183">
        <v>1000</v>
      </c>
      <c r="C242" s="185" t="s">
        <v>79</v>
      </c>
      <c r="D242" s="184">
        <v>40971</v>
      </c>
      <c r="E242" s="183" t="s">
        <v>10</v>
      </c>
    </row>
    <row r="243" spans="1:5" ht="12.75">
      <c r="A243" s="183" t="s">
        <v>68</v>
      </c>
      <c r="B243" s="183">
        <v>1500</v>
      </c>
      <c r="C243" s="185" t="s">
        <v>83</v>
      </c>
      <c r="D243" s="184">
        <v>41294</v>
      </c>
      <c r="E243" s="183" t="s">
        <v>7</v>
      </c>
    </row>
    <row r="244" spans="1:6" ht="12.75">
      <c r="A244" s="189" t="s">
        <v>299</v>
      </c>
      <c r="B244" s="189">
        <v>500</v>
      </c>
      <c r="C244" s="191" t="s">
        <v>300</v>
      </c>
      <c r="D244" s="184">
        <v>41294</v>
      </c>
      <c r="E244" s="183" t="s">
        <v>7</v>
      </c>
      <c r="F244" s="193"/>
    </row>
    <row r="245" spans="1:5" ht="12.75">
      <c r="A245" s="183" t="s">
        <v>299</v>
      </c>
      <c r="B245" s="183">
        <v>777</v>
      </c>
      <c r="C245" s="185" t="s">
        <v>305</v>
      </c>
      <c r="D245" s="184">
        <v>41294</v>
      </c>
      <c r="E245" s="183" t="s">
        <v>7</v>
      </c>
    </row>
    <row r="246" spans="1:5" ht="12.75">
      <c r="A246" s="183" t="s">
        <v>299</v>
      </c>
      <c r="B246" s="183">
        <v>1000</v>
      </c>
      <c r="C246" s="185" t="s">
        <v>311</v>
      </c>
      <c r="D246" s="184">
        <v>40971</v>
      </c>
      <c r="E246" s="183" t="s">
        <v>10</v>
      </c>
    </row>
    <row r="247" spans="1:5" ht="12.75">
      <c r="A247" s="183" t="s">
        <v>299</v>
      </c>
      <c r="B247" s="183">
        <v>1500</v>
      </c>
      <c r="C247" s="185" t="s">
        <v>317</v>
      </c>
      <c r="D247" s="184">
        <v>41294</v>
      </c>
      <c r="E247" s="183" t="s">
        <v>7</v>
      </c>
    </row>
    <row r="248" spans="1:6" ht="12.75">
      <c r="A248" s="189" t="s">
        <v>374</v>
      </c>
      <c r="B248" s="189">
        <v>500</v>
      </c>
      <c r="C248" s="204" t="s">
        <v>717</v>
      </c>
      <c r="D248" s="184">
        <v>41587</v>
      </c>
      <c r="E248" s="183" t="s">
        <v>7</v>
      </c>
      <c r="F248" s="193"/>
    </row>
    <row r="249" spans="1:5" ht="12.75">
      <c r="A249" s="183" t="s">
        <v>374</v>
      </c>
      <c r="B249" s="183">
        <v>777</v>
      </c>
      <c r="C249" s="185" t="s">
        <v>379</v>
      </c>
      <c r="D249" s="184">
        <v>40971</v>
      </c>
      <c r="E249" s="183" t="s">
        <v>10</v>
      </c>
    </row>
    <row r="250" spans="1:5" ht="12.75">
      <c r="A250" s="183" t="s">
        <v>374</v>
      </c>
      <c r="B250" s="183">
        <v>1000</v>
      </c>
      <c r="C250" s="185" t="s">
        <v>383</v>
      </c>
      <c r="D250" s="184">
        <v>40971</v>
      </c>
      <c r="E250" s="183" t="s">
        <v>10</v>
      </c>
    </row>
    <row r="251" spans="1:5" ht="12.75">
      <c r="A251" s="183" t="s">
        <v>374</v>
      </c>
      <c r="B251" s="183">
        <v>1500</v>
      </c>
      <c r="C251" s="185" t="s">
        <v>388</v>
      </c>
      <c r="D251" s="184">
        <v>40635</v>
      </c>
      <c r="E251" s="183" t="s">
        <v>45</v>
      </c>
    </row>
    <row r="254" spans="1:5" ht="15.75" customHeight="1">
      <c r="A254" s="239" t="s">
        <v>806</v>
      </c>
      <c r="B254" s="240"/>
      <c r="C254" s="240"/>
      <c r="D254" s="240"/>
      <c r="E254" s="240"/>
    </row>
    <row r="255" spans="1:256" ht="15">
      <c r="A255" s="178" t="s">
        <v>1</v>
      </c>
      <c r="B255" s="178" t="s">
        <v>2</v>
      </c>
      <c r="C255" s="179" t="s">
        <v>5</v>
      </c>
      <c r="D255" s="180" t="s">
        <v>3</v>
      </c>
      <c r="E255" s="178" t="s">
        <v>4</v>
      </c>
      <c r="F255" s="181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  <c r="BA255" s="182"/>
      <c r="BB255" s="182"/>
      <c r="BC255" s="182"/>
      <c r="BD255" s="182"/>
      <c r="BE255" s="182"/>
      <c r="BF255" s="182"/>
      <c r="BG255" s="182"/>
      <c r="BH255" s="182"/>
      <c r="BI255" s="182"/>
      <c r="BJ255" s="182"/>
      <c r="BK255" s="182"/>
      <c r="BL255" s="182"/>
      <c r="BM255" s="182"/>
      <c r="BN255" s="182"/>
      <c r="BO255" s="182"/>
      <c r="BP255" s="182"/>
      <c r="BQ255" s="182"/>
      <c r="BR255" s="182"/>
      <c r="BS255" s="182"/>
      <c r="BT255" s="182"/>
      <c r="BU255" s="182"/>
      <c r="BV255" s="182"/>
      <c r="BW255" s="182"/>
      <c r="BX255" s="182"/>
      <c r="BY255" s="182"/>
      <c r="BZ255" s="182"/>
      <c r="CA255" s="182"/>
      <c r="CB255" s="182"/>
      <c r="CC255" s="182"/>
      <c r="CD255" s="182"/>
      <c r="CE255" s="182"/>
      <c r="CF255" s="182"/>
      <c r="CG255" s="182"/>
      <c r="CH255" s="182"/>
      <c r="CI255" s="182"/>
      <c r="CJ255" s="182"/>
      <c r="CK255" s="182"/>
      <c r="CL255" s="182"/>
      <c r="CM255" s="182"/>
      <c r="CN255" s="182"/>
      <c r="CO255" s="182"/>
      <c r="CP255" s="182"/>
      <c r="CQ255" s="182"/>
      <c r="CR255" s="182"/>
      <c r="CS255" s="182"/>
      <c r="CT255" s="182"/>
      <c r="CU255" s="182"/>
      <c r="CV255" s="182"/>
      <c r="CW255" s="182"/>
      <c r="CX255" s="182"/>
      <c r="CY255" s="182"/>
      <c r="CZ255" s="182"/>
      <c r="DA255" s="182"/>
      <c r="DB255" s="182"/>
      <c r="DC255" s="182"/>
      <c r="DD255" s="182"/>
      <c r="DE255" s="182"/>
      <c r="DF255" s="182"/>
      <c r="DG255" s="182"/>
      <c r="DH255" s="182"/>
      <c r="DI255" s="182"/>
      <c r="DJ255" s="182"/>
      <c r="DK255" s="182"/>
      <c r="DL255" s="182"/>
      <c r="DM255" s="182"/>
      <c r="DN255" s="182"/>
      <c r="DO255" s="182"/>
      <c r="DP255" s="182"/>
      <c r="DQ255" s="182"/>
      <c r="DR255" s="182"/>
      <c r="DS255" s="182"/>
      <c r="DT255" s="182"/>
      <c r="DU255" s="182"/>
      <c r="DV255" s="182"/>
      <c r="DW255" s="182"/>
      <c r="DX255" s="182"/>
      <c r="DY255" s="182"/>
      <c r="DZ255" s="182"/>
      <c r="EA255" s="182"/>
      <c r="EB255" s="182"/>
      <c r="EC255" s="182"/>
      <c r="ED255" s="182"/>
      <c r="EE255" s="182"/>
      <c r="EF255" s="182"/>
      <c r="EG255" s="182"/>
      <c r="EH255" s="182"/>
      <c r="EI255" s="182"/>
      <c r="EJ255" s="182"/>
      <c r="EK255" s="182"/>
      <c r="EL255" s="182"/>
      <c r="EM255" s="182"/>
      <c r="EN255" s="182"/>
      <c r="EO255" s="182"/>
      <c r="EP255" s="182"/>
      <c r="EQ255" s="182"/>
      <c r="ER255" s="182"/>
      <c r="ES255" s="182"/>
      <c r="ET255" s="182"/>
      <c r="EU255" s="182"/>
      <c r="EV255" s="182"/>
      <c r="EW255" s="182"/>
      <c r="EX255" s="182"/>
      <c r="EY255" s="182"/>
      <c r="EZ255" s="182"/>
      <c r="FA255" s="182"/>
      <c r="FB255" s="182"/>
      <c r="FC255" s="182"/>
      <c r="FD255" s="182"/>
      <c r="FE255" s="182"/>
      <c r="FF255" s="182"/>
      <c r="FG255" s="182"/>
      <c r="FH255" s="182"/>
      <c r="FI255" s="182"/>
      <c r="FJ255" s="182"/>
      <c r="FK255" s="182"/>
      <c r="FL255" s="182"/>
      <c r="FM255" s="182"/>
      <c r="FN255" s="182"/>
      <c r="FO255" s="182"/>
      <c r="FP255" s="182"/>
      <c r="FQ255" s="182"/>
      <c r="FR255" s="182"/>
      <c r="FS255" s="182"/>
      <c r="FT255" s="182"/>
      <c r="FU255" s="182"/>
      <c r="FV255" s="182"/>
      <c r="FW255" s="182"/>
      <c r="FX255" s="182"/>
      <c r="FY255" s="182"/>
      <c r="FZ255" s="182"/>
      <c r="GA255" s="182"/>
      <c r="GB255" s="182"/>
      <c r="GC255" s="182"/>
      <c r="GD255" s="182"/>
      <c r="GE255" s="182"/>
      <c r="GF255" s="182"/>
      <c r="GG255" s="182"/>
      <c r="GH255" s="182"/>
      <c r="GI255" s="182"/>
      <c r="GJ255" s="182"/>
      <c r="GK255" s="182"/>
      <c r="GL255" s="182"/>
      <c r="GM255" s="182"/>
      <c r="GN255" s="182"/>
      <c r="GO255" s="182"/>
      <c r="GP255" s="182"/>
      <c r="GQ255" s="182"/>
      <c r="GR255" s="182"/>
      <c r="GS255" s="182"/>
      <c r="GT255" s="182"/>
      <c r="GU255" s="182"/>
      <c r="GV255" s="182"/>
      <c r="GW255" s="182"/>
      <c r="GX255" s="182"/>
      <c r="GY255" s="182"/>
      <c r="GZ255" s="182"/>
      <c r="HA255" s="182"/>
      <c r="HB255" s="182"/>
      <c r="HC255" s="182"/>
      <c r="HD255" s="182"/>
      <c r="HE255" s="182"/>
      <c r="HF255" s="182"/>
      <c r="HG255" s="182"/>
      <c r="HH255" s="182"/>
      <c r="HI255" s="182"/>
      <c r="HJ255" s="182"/>
      <c r="HK255" s="182"/>
      <c r="HL255" s="182"/>
      <c r="HM255" s="182"/>
      <c r="HN255" s="182"/>
      <c r="HO255" s="182"/>
      <c r="HP255" s="182"/>
      <c r="HQ255" s="182"/>
      <c r="HR255" s="182"/>
      <c r="HS255" s="182"/>
      <c r="HT255" s="182"/>
      <c r="HU255" s="182"/>
      <c r="HV255" s="182"/>
      <c r="HW255" s="182"/>
      <c r="HX255" s="182"/>
      <c r="HY255" s="182"/>
      <c r="HZ255" s="182"/>
      <c r="IA255" s="182"/>
      <c r="IB255" s="182"/>
      <c r="IC255" s="182"/>
      <c r="ID255" s="182"/>
      <c r="IE255" s="182"/>
      <c r="IF255" s="182"/>
      <c r="IG255" s="182"/>
      <c r="IH255" s="182"/>
      <c r="II255" s="182"/>
      <c r="IJ255" s="182"/>
      <c r="IK255" s="182"/>
      <c r="IL255" s="182"/>
      <c r="IM255" s="182"/>
      <c r="IN255" s="182"/>
      <c r="IO255" s="182"/>
      <c r="IP255" s="182"/>
      <c r="IQ255" s="182"/>
      <c r="IR255" s="182"/>
      <c r="IS255" s="182"/>
      <c r="IT255" s="182"/>
      <c r="IU255" s="182"/>
      <c r="IV255" s="182"/>
    </row>
    <row r="256" spans="1:5" ht="12.75">
      <c r="A256" s="183" t="s">
        <v>15</v>
      </c>
      <c r="B256" s="183">
        <v>111</v>
      </c>
      <c r="C256" s="183">
        <v>18.5</v>
      </c>
      <c r="D256" s="184">
        <v>39466</v>
      </c>
      <c r="E256" s="183" t="s">
        <v>16</v>
      </c>
    </row>
    <row r="257" spans="1:5" ht="12.75">
      <c r="A257" s="183" t="s">
        <v>15</v>
      </c>
      <c r="B257" s="183">
        <v>222</v>
      </c>
      <c r="C257" s="183">
        <v>30.29</v>
      </c>
      <c r="D257" s="184">
        <v>39893</v>
      </c>
      <c r="E257" s="183" t="s">
        <v>21</v>
      </c>
    </row>
    <row r="258" spans="1:5" ht="12.75">
      <c r="A258" s="183" t="s">
        <v>15</v>
      </c>
      <c r="B258" s="183">
        <v>333</v>
      </c>
      <c r="C258" s="183">
        <v>43.48</v>
      </c>
      <c r="D258" s="184">
        <v>40572</v>
      </c>
      <c r="E258" s="183" t="s">
        <v>0</v>
      </c>
    </row>
    <row r="259" spans="1:5" ht="12.75">
      <c r="A259" s="183" t="s">
        <v>15</v>
      </c>
      <c r="B259" s="183">
        <v>500</v>
      </c>
      <c r="C259" s="185" t="s">
        <v>29</v>
      </c>
      <c r="D259" s="184">
        <v>41216</v>
      </c>
      <c r="E259" s="183" t="s">
        <v>10</v>
      </c>
    </row>
    <row r="260" spans="1:5" ht="12.75">
      <c r="A260" s="183" t="s">
        <v>15</v>
      </c>
      <c r="B260" s="183">
        <v>666</v>
      </c>
      <c r="C260" s="185" t="s">
        <v>33</v>
      </c>
      <c r="D260" s="184">
        <v>39893</v>
      </c>
      <c r="E260" s="183" t="s">
        <v>21</v>
      </c>
    </row>
    <row r="261" spans="1:5" ht="12.75">
      <c r="A261" s="183" t="s">
        <v>15</v>
      </c>
      <c r="B261" s="183">
        <v>777</v>
      </c>
      <c r="C261" s="185" t="s">
        <v>41</v>
      </c>
      <c r="D261" s="184">
        <v>40950</v>
      </c>
      <c r="E261" s="183" t="s">
        <v>0</v>
      </c>
    </row>
    <row r="262" spans="1:5" ht="12.75">
      <c r="A262" s="183" t="s">
        <v>15</v>
      </c>
      <c r="B262" s="183">
        <v>1000</v>
      </c>
      <c r="C262" s="185" t="s">
        <v>46</v>
      </c>
      <c r="D262" s="184">
        <v>40832</v>
      </c>
      <c r="E262" s="183" t="s">
        <v>16</v>
      </c>
    </row>
    <row r="263" spans="1:5" ht="12.75">
      <c r="A263" s="183" t="s">
        <v>15</v>
      </c>
      <c r="B263" s="183">
        <v>1500</v>
      </c>
      <c r="C263" s="185" t="s">
        <v>51</v>
      </c>
      <c r="D263" s="184">
        <v>41216</v>
      </c>
      <c r="E263" s="183" t="s">
        <v>10</v>
      </c>
    </row>
    <row r="264" spans="1:8" ht="12.75">
      <c r="A264" s="189" t="s">
        <v>108</v>
      </c>
      <c r="B264" s="190">
        <v>500</v>
      </c>
      <c r="C264" s="191" t="s">
        <v>109</v>
      </c>
      <c r="D264" s="192">
        <v>40859</v>
      </c>
      <c r="E264" s="189" t="s">
        <v>7</v>
      </c>
      <c r="F264" s="193"/>
      <c r="G264" s="194"/>
      <c r="H264" s="194"/>
    </row>
    <row r="265" spans="1:5" ht="12.75">
      <c r="A265" s="183" t="s">
        <v>115</v>
      </c>
      <c r="B265" s="183">
        <v>111</v>
      </c>
      <c r="C265" s="185" t="s">
        <v>116</v>
      </c>
      <c r="D265" s="184">
        <v>38801</v>
      </c>
      <c r="E265" s="183" t="s">
        <v>10</v>
      </c>
    </row>
    <row r="266" spans="1:5" ht="12.75">
      <c r="A266" s="183" t="s">
        <v>115</v>
      </c>
      <c r="B266" s="183">
        <v>222</v>
      </c>
      <c r="C266" s="185" t="s">
        <v>122</v>
      </c>
      <c r="D266" s="184">
        <v>39004</v>
      </c>
      <c r="E266" s="183" t="s">
        <v>45</v>
      </c>
    </row>
    <row r="267" spans="1:5" ht="12.75">
      <c r="A267" s="195" t="s">
        <v>115</v>
      </c>
      <c r="B267" s="195">
        <v>333</v>
      </c>
      <c r="C267" s="196" t="s">
        <v>126</v>
      </c>
      <c r="D267" s="197">
        <v>39495</v>
      </c>
      <c r="E267" s="195" t="s">
        <v>10</v>
      </c>
    </row>
    <row r="268" spans="1:8" ht="12.75">
      <c r="A268" s="183" t="s">
        <v>115</v>
      </c>
      <c r="B268" s="183">
        <v>500</v>
      </c>
      <c r="C268" s="185" t="s">
        <v>132</v>
      </c>
      <c r="D268" s="184">
        <v>39514</v>
      </c>
      <c r="E268" s="183" t="s">
        <v>133</v>
      </c>
      <c r="F268" s="198" t="s">
        <v>134</v>
      </c>
      <c r="G268" s="199">
        <v>39886</v>
      </c>
      <c r="H268" s="200" t="s">
        <v>135</v>
      </c>
    </row>
    <row r="269" spans="1:8" ht="12.75">
      <c r="A269" s="183" t="s">
        <v>115</v>
      </c>
      <c r="B269" s="183">
        <v>666</v>
      </c>
      <c r="C269" s="185" t="s">
        <v>140</v>
      </c>
      <c r="D269" s="184">
        <v>39859</v>
      </c>
      <c r="E269" s="183" t="s">
        <v>10</v>
      </c>
      <c r="F269" s="198"/>
      <c r="G269" s="200"/>
      <c r="H269" s="200"/>
    </row>
    <row r="270" spans="1:8" ht="12.75">
      <c r="A270" s="183" t="s">
        <v>115</v>
      </c>
      <c r="B270" s="183">
        <v>777</v>
      </c>
      <c r="C270" s="185" t="s">
        <v>148</v>
      </c>
      <c r="D270" s="184">
        <v>39514</v>
      </c>
      <c r="E270" s="183" t="s">
        <v>133</v>
      </c>
      <c r="F270" s="198" t="s">
        <v>149</v>
      </c>
      <c r="G270" s="199">
        <v>39886</v>
      </c>
      <c r="H270" s="200" t="s">
        <v>135</v>
      </c>
    </row>
    <row r="271" spans="1:8" ht="12.75">
      <c r="A271" s="183" t="s">
        <v>115</v>
      </c>
      <c r="B271" s="183">
        <v>1000</v>
      </c>
      <c r="C271" s="185" t="s">
        <v>153</v>
      </c>
      <c r="D271" s="184">
        <v>39515</v>
      </c>
      <c r="E271" s="183" t="s">
        <v>133</v>
      </c>
      <c r="F271" s="198" t="s">
        <v>154</v>
      </c>
      <c r="G271" s="199">
        <v>39887</v>
      </c>
      <c r="H271" s="200" t="s">
        <v>135</v>
      </c>
    </row>
    <row r="272" spans="1:5" ht="12.75">
      <c r="A272" s="201" t="s">
        <v>115</v>
      </c>
      <c r="B272" s="201">
        <v>1500</v>
      </c>
      <c r="C272" s="202" t="s">
        <v>158</v>
      </c>
      <c r="D272" s="203">
        <v>39726</v>
      </c>
      <c r="E272" s="201" t="s">
        <v>45</v>
      </c>
    </row>
    <row r="273" spans="1:5" ht="12.75">
      <c r="A273" s="183" t="s">
        <v>115</v>
      </c>
      <c r="B273" s="183">
        <v>5000</v>
      </c>
      <c r="C273" s="185" t="s">
        <v>162</v>
      </c>
      <c r="D273" s="184">
        <v>39109</v>
      </c>
      <c r="E273" s="183" t="s">
        <v>95</v>
      </c>
    </row>
    <row r="274" spans="1:5" ht="12.75">
      <c r="A274" s="183" t="s">
        <v>312</v>
      </c>
      <c r="B274" s="183">
        <v>222</v>
      </c>
      <c r="C274" s="185" t="s">
        <v>313</v>
      </c>
      <c r="D274" s="184">
        <v>39116</v>
      </c>
      <c r="E274" s="183" t="s">
        <v>10</v>
      </c>
    </row>
    <row r="275" spans="1:5" ht="12.75">
      <c r="A275" s="183" t="s">
        <v>312</v>
      </c>
      <c r="B275" s="183">
        <v>333</v>
      </c>
      <c r="C275" s="185" t="s">
        <v>318</v>
      </c>
      <c r="D275" s="184">
        <v>39501</v>
      </c>
      <c r="E275" s="183" t="s">
        <v>76</v>
      </c>
    </row>
    <row r="276" spans="1:9" ht="12.75">
      <c r="A276" s="183" t="s">
        <v>312</v>
      </c>
      <c r="B276" s="183">
        <v>500</v>
      </c>
      <c r="C276" s="185" t="s">
        <v>324</v>
      </c>
      <c r="D276" s="184">
        <v>40587</v>
      </c>
      <c r="E276" s="183" t="s">
        <v>142</v>
      </c>
      <c r="I276" s="1"/>
    </row>
    <row r="277" spans="1:5" ht="12.75">
      <c r="A277" s="183" t="s">
        <v>312</v>
      </c>
      <c r="B277" s="183">
        <v>666</v>
      </c>
      <c r="C277" s="185" t="s">
        <v>796</v>
      </c>
      <c r="D277" s="184">
        <v>40208</v>
      </c>
      <c r="E277" s="183" t="s">
        <v>91</v>
      </c>
    </row>
    <row r="278" spans="1:5" ht="12.75">
      <c r="A278" s="183" t="s">
        <v>312</v>
      </c>
      <c r="B278" s="183">
        <v>777</v>
      </c>
      <c r="C278" s="185" t="s">
        <v>335</v>
      </c>
      <c r="D278" s="184">
        <v>40832</v>
      </c>
      <c r="E278" s="183" t="s">
        <v>16</v>
      </c>
    </row>
    <row r="279" spans="1:5" ht="12.75">
      <c r="A279" s="183" t="s">
        <v>312</v>
      </c>
      <c r="B279" s="183">
        <v>1000</v>
      </c>
      <c r="C279" s="185" t="s">
        <v>342</v>
      </c>
      <c r="D279" s="184">
        <v>40950</v>
      </c>
      <c r="E279" s="183" t="s">
        <v>0</v>
      </c>
    </row>
    <row r="280" spans="1:5" ht="12.75">
      <c r="A280" s="183" t="s">
        <v>312</v>
      </c>
      <c r="B280" s="183">
        <v>1500</v>
      </c>
      <c r="C280" s="185" t="s">
        <v>347</v>
      </c>
      <c r="D280" s="184">
        <v>40936</v>
      </c>
      <c r="E280" s="183" t="s">
        <v>137</v>
      </c>
    </row>
    <row r="281" spans="1:5" ht="12.75">
      <c r="A281" s="183" t="s">
        <v>312</v>
      </c>
      <c r="B281" s="183">
        <v>5000</v>
      </c>
      <c r="C281" s="185" t="s">
        <v>353</v>
      </c>
      <c r="D281" s="184">
        <v>39844</v>
      </c>
      <c r="E281" s="183" t="s">
        <v>95</v>
      </c>
    </row>
    <row r="282" spans="1:5" ht="12.75">
      <c r="A282" s="183" t="s">
        <v>412</v>
      </c>
      <c r="B282" s="183">
        <v>111</v>
      </c>
      <c r="C282" s="185" t="s">
        <v>413</v>
      </c>
      <c r="D282" s="184">
        <v>39466</v>
      </c>
      <c r="E282" s="183" t="s">
        <v>16</v>
      </c>
    </row>
    <row r="283" spans="1:5" ht="12.75">
      <c r="A283" s="183" t="s">
        <v>412</v>
      </c>
      <c r="B283" s="183">
        <v>222</v>
      </c>
      <c r="C283" s="185" t="s">
        <v>417</v>
      </c>
      <c r="D283" s="184">
        <v>39893</v>
      </c>
      <c r="E283" s="183" t="s">
        <v>21</v>
      </c>
    </row>
    <row r="284" spans="1:5" ht="12.75">
      <c r="A284" s="183" t="s">
        <v>412</v>
      </c>
      <c r="B284" s="183">
        <v>333</v>
      </c>
      <c r="C284" s="185" t="s">
        <v>421</v>
      </c>
      <c r="D284" s="184">
        <v>40572</v>
      </c>
      <c r="E284" s="183" t="s">
        <v>0</v>
      </c>
    </row>
    <row r="285" spans="1:5" ht="12.75">
      <c r="A285" s="183" t="s">
        <v>412</v>
      </c>
      <c r="B285" s="183">
        <v>500</v>
      </c>
      <c r="C285" s="185" t="s">
        <v>541</v>
      </c>
      <c r="D285" s="184">
        <v>41216</v>
      </c>
      <c r="E285" s="183" t="s">
        <v>10</v>
      </c>
    </row>
    <row r="286" spans="1:5" ht="12.75">
      <c r="A286" s="183" t="s">
        <v>412</v>
      </c>
      <c r="B286" s="183">
        <v>666</v>
      </c>
      <c r="C286" s="185" t="s">
        <v>431</v>
      </c>
      <c r="D286" s="184">
        <v>39893</v>
      </c>
      <c r="E286" s="183" t="s">
        <v>21</v>
      </c>
    </row>
    <row r="287" spans="1:5" ht="12.75">
      <c r="A287" s="183" t="s">
        <v>412</v>
      </c>
      <c r="B287" s="183">
        <v>777</v>
      </c>
      <c r="C287" s="185" t="s">
        <v>436</v>
      </c>
      <c r="D287" s="184">
        <v>41216</v>
      </c>
      <c r="E287" s="183" t="s">
        <v>10</v>
      </c>
    </row>
    <row r="288" spans="1:5" ht="12.75">
      <c r="A288" s="183" t="s">
        <v>412</v>
      </c>
      <c r="B288" s="183">
        <v>1000</v>
      </c>
      <c r="C288" s="185" t="s">
        <v>440</v>
      </c>
      <c r="D288" s="184">
        <v>40832</v>
      </c>
      <c r="E288" s="183" t="s">
        <v>16</v>
      </c>
    </row>
    <row r="289" spans="1:5" ht="12.75">
      <c r="A289" s="183" t="s">
        <v>412</v>
      </c>
      <c r="B289" s="183">
        <v>1500</v>
      </c>
      <c r="C289" s="185" t="s">
        <v>542</v>
      </c>
      <c r="D289" s="184">
        <v>41216</v>
      </c>
      <c r="E289" s="183" t="s">
        <v>10</v>
      </c>
    </row>
    <row r="290" spans="1:5" ht="12.75">
      <c r="A290" s="183" t="s">
        <v>11</v>
      </c>
      <c r="B290" s="183">
        <v>222</v>
      </c>
      <c r="C290" s="185" t="s">
        <v>446</v>
      </c>
      <c r="D290" s="184">
        <v>40950</v>
      </c>
      <c r="E290" s="183" t="s">
        <v>0</v>
      </c>
    </row>
    <row r="291" spans="1:5" ht="12.75">
      <c r="A291" s="183" t="s">
        <v>11</v>
      </c>
      <c r="B291" s="183">
        <v>333</v>
      </c>
      <c r="C291" s="185" t="s">
        <v>12</v>
      </c>
      <c r="D291" s="184">
        <v>40950</v>
      </c>
      <c r="E291" s="183" t="s">
        <v>0</v>
      </c>
    </row>
    <row r="292" spans="1:5" ht="12.75">
      <c r="A292" s="183" t="s">
        <v>11</v>
      </c>
      <c r="B292" s="183">
        <v>400</v>
      </c>
      <c r="C292" s="185" t="s">
        <v>20</v>
      </c>
      <c r="D292" s="184">
        <v>40971</v>
      </c>
      <c r="E292" s="183" t="s">
        <v>10</v>
      </c>
    </row>
    <row r="293" spans="1:5" ht="12.75">
      <c r="A293" s="183" t="s">
        <v>11</v>
      </c>
      <c r="B293" s="189" t="s">
        <v>27</v>
      </c>
      <c r="C293" s="191" t="s">
        <v>28</v>
      </c>
      <c r="D293" s="184">
        <v>40971</v>
      </c>
      <c r="E293" s="183" t="s">
        <v>10</v>
      </c>
    </row>
    <row r="294" spans="1:5" ht="12.75">
      <c r="A294" s="183" t="s">
        <v>11</v>
      </c>
      <c r="B294" s="189">
        <v>500</v>
      </c>
      <c r="C294" s="191" t="s">
        <v>24</v>
      </c>
      <c r="D294" s="192">
        <v>40859</v>
      </c>
      <c r="E294" s="189" t="s">
        <v>7</v>
      </c>
    </row>
    <row r="295" spans="1:5" ht="12.75">
      <c r="A295" s="183" t="s">
        <v>11</v>
      </c>
      <c r="B295" s="205">
        <v>800</v>
      </c>
      <c r="C295" s="191" t="s">
        <v>31</v>
      </c>
      <c r="D295" s="184">
        <v>40971</v>
      </c>
      <c r="E295" s="183" t="s">
        <v>10</v>
      </c>
    </row>
    <row r="296" spans="1:8" ht="12.75">
      <c r="A296" s="183" t="s">
        <v>179</v>
      </c>
      <c r="B296" s="183">
        <v>111</v>
      </c>
      <c r="C296" s="185" t="s">
        <v>180</v>
      </c>
      <c r="D296" s="184">
        <v>39466</v>
      </c>
      <c r="E296" s="183" t="s">
        <v>16</v>
      </c>
      <c r="G296" s="194"/>
      <c r="H296" s="194"/>
    </row>
    <row r="297" spans="1:5" ht="12.75">
      <c r="A297" s="183" t="s">
        <v>179</v>
      </c>
      <c r="B297" s="183">
        <v>222</v>
      </c>
      <c r="C297" s="185" t="s">
        <v>186</v>
      </c>
      <c r="D297" s="184">
        <v>40572</v>
      </c>
      <c r="E297" s="183" t="s">
        <v>0</v>
      </c>
    </row>
    <row r="298" spans="1:5" ht="12.75">
      <c r="A298" s="183" t="s">
        <v>179</v>
      </c>
      <c r="B298" s="183">
        <v>333</v>
      </c>
      <c r="C298" s="185" t="s">
        <v>190</v>
      </c>
      <c r="D298" s="184">
        <v>40572</v>
      </c>
      <c r="E298" s="183" t="s">
        <v>0</v>
      </c>
    </row>
    <row r="299" spans="1:5" ht="12.75">
      <c r="A299" s="183" t="s">
        <v>179</v>
      </c>
      <c r="B299" s="183">
        <v>400</v>
      </c>
      <c r="C299" s="185" t="s">
        <v>585</v>
      </c>
      <c r="D299" s="184">
        <v>41700</v>
      </c>
      <c r="E299" s="183" t="s">
        <v>0</v>
      </c>
    </row>
    <row r="300" spans="1:6" ht="12.75">
      <c r="A300" s="189" t="s">
        <v>179</v>
      </c>
      <c r="B300" s="189">
        <v>500</v>
      </c>
      <c r="C300" s="191" t="s">
        <v>586</v>
      </c>
      <c r="D300" s="184">
        <v>41700</v>
      </c>
      <c r="E300" s="183" t="s">
        <v>0</v>
      </c>
      <c r="F300" s="193"/>
    </row>
    <row r="301" spans="1:5" ht="12.75">
      <c r="A301" s="183" t="s">
        <v>179</v>
      </c>
      <c r="B301" s="183">
        <v>666</v>
      </c>
      <c r="C301" s="185" t="s">
        <v>204</v>
      </c>
      <c r="D301" s="184">
        <v>39893</v>
      </c>
      <c r="E301" s="183" t="s">
        <v>21</v>
      </c>
    </row>
    <row r="302" spans="1:5" ht="12.75">
      <c r="A302" s="183" t="s">
        <v>179</v>
      </c>
      <c r="B302" s="183">
        <v>777</v>
      </c>
      <c r="C302" s="185" t="s">
        <v>210</v>
      </c>
      <c r="D302" s="184">
        <v>40950</v>
      </c>
      <c r="E302" s="183" t="s">
        <v>0</v>
      </c>
    </row>
    <row r="303" spans="1:5" ht="12.75">
      <c r="A303" s="183" t="s">
        <v>179</v>
      </c>
      <c r="B303" s="183">
        <v>1000</v>
      </c>
      <c r="C303" s="185" t="s">
        <v>215</v>
      </c>
      <c r="D303" s="184">
        <v>40832</v>
      </c>
      <c r="E303" s="183" t="s">
        <v>16</v>
      </c>
    </row>
    <row r="304" spans="1:5" ht="12.75">
      <c r="A304" s="183" t="s">
        <v>179</v>
      </c>
      <c r="B304" s="183">
        <v>1500</v>
      </c>
      <c r="C304" s="185" t="s">
        <v>587</v>
      </c>
      <c r="D304" s="184">
        <v>41700</v>
      </c>
      <c r="E304" s="183" t="s">
        <v>0</v>
      </c>
    </row>
    <row r="305" spans="1:5" ht="12.75">
      <c r="A305" s="183" t="s">
        <v>223</v>
      </c>
      <c r="B305" s="183">
        <v>111</v>
      </c>
      <c r="C305" s="185" t="s">
        <v>224</v>
      </c>
      <c r="D305" s="184">
        <v>40208</v>
      </c>
      <c r="E305" s="183" t="s">
        <v>91</v>
      </c>
    </row>
    <row r="306" spans="1:5" ht="12.75">
      <c r="A306" s="183" t="s">
        <v>223</v>
      </c>
      <c r="B306" s="183">
        <v>222</v>
      </c>
      <c r="C306" s="185" t="s">
        <v>229</v>
      </c>
      <c r="D306" s="184">
        <v>40572</v>
      </c>
      <c r="E306" s="183" t="s">
        <v>0</v>
      </c>
    </row>
    <row r="307" spans="1:5" ht="12.75">
      <c r="A307" s="183" t="s">
        <v>223</v>
      </c>
      <c r="B307" s="183">
        <v>333</v>
      </c>
      <c r="C307" s="185" t="s">
        <v>236</v>
      </c>
      <c r="D307" s="184">
        <v>40572</v>
      </c>
      <c r="E307" s="183" t="s">
        <v>0</v>
      </c>
    </row>
    <row r="308" spans="1:5" ht="12.75">
      <c r="A308" s="183" t="s">
        <v>223</v>
      </c>
      <c r="B308" s="183">
        <v>500</v>
      </c>
      <c r="C308" s="185" t="s">
        <v>241</v>
      </c>
      <c r="D308" s="184">
        <v>40572</v>
      </c>
      <c r="E308" s="183" t="s">
        <v>0</v>
      </c>
    </row>
    <row r="309" spans="1:8" ht="12.75">
      <c r="A309" s="183" t="s">
        <v>255</v>
      </c>
      <c r="B309" s="183">
        <v>200</v>
      </c>
      <c r="C309" s="186" t="s">
        <v>646</v>
      </c>
      <c r="D309" s="184">
        <v>41580</v>
      </c>
      <c r="E309" s="183" t="s">
        <v>10</v>
      </c>
      <c r="G309" s="194"/>
      <c r="H309" s="194"/>
    </row>
    <row r="310" spans="1:5" ht="12.75">
      <c r="A310" s="183" t="s">
        <v>255</v>
      </c>
      <c r="B310" s="183">
        <v>222</v>
      </c>
      <c r="C310" s="185" t="s">
        <v>260</v>
      </c>
      <c r="D310" s="184">
        <v>40832</v>
      </c>
      <c r="E310" s="183" t="s">
        <v>16</v>
      </c>
    </row>
    <row r="311" spans="1:6" ht="12.75">
      <c r="A311" s="189" t="s">
        <v>255</v>
      </c>
      <c r="B311" s="189">
        <v>333</v>
      </c>
      <c r="C311" s="191" t="s">
        <v>266</v>
      </c>
      <c r="D311" s="192">
        <v>40859</v>
      </c>
      <c r="E311" s="189" t="s">
        <v>7</v>
      </c>
      <c r="F311" s="193"/>
    </row>
    <row r="312" spans="1:6" ht="12.75">
      <c r="A312" s="189" t="s">
        <v>255</v>
      </c>
      <c r="B312" s="189">
        <v>400</v>
      </c>
      <c r="C312" s="191" t="s">
        <v>545</v>
      </c>
      <c r="D312" s="184">
        <v>41553</v>
      </c>
      <c r="E312" s="183" t="s">
        <v>45</v>
      </c>
      <c r="F312" s="193"/>
    </row>
    <row r="313" spans="1:6" ht="12.75">
      <c r="A313" s="189" t="s">
        <v>255</v>
      </c>
      <c r="B313" s="189" t="s">
        <v>27</v>
      </c>
      <c r="C313" s="191" t="s">
        <v>546</v>
      </c>
      <c r="D313" s="184">
        <v>41553</v>
      </c>
      <c r="E313" s="183" t="s">
        <v>45</v>
      </c>
      <c r="F313" s="193"/>
    </row>
    <row r="314" spans="1:5" ht="12.75">
      <c r="A314" s="183" t="s">
        <v>279</v>
      </c>
      <c r="B314" s="183">
        <v>111</v>
      </c>
      <c r="C314" s="185" t="s">
        <v>280</v>
      </c>
      <c r="D314" s="184">
        <v>39466</v>
      </c>
      <c r="E314" s="183" t="s">
        <v>16</v>
      </c>
    </row>
    <row r="315" spans="1:5" ht="12.75">
      <c r="A315" s="183" t="s">
        <v>279</v>
      </c>
      <c r="B315" s="183">
        <v>222</v>
      </c>
      <c r="C315" s="185" t="s">
        <v>284</v>
      </c>
      <c r="D315" s="184">
        <v>39886</v>
      </c>
      <c r="E315" s="183" t="s">
        <v>142</v>
      </c>
    </row>
    <row r="316" spans="1:5" ht="12.75">
      <c r="A316" s="183" t="s">
        <v>279</v>
      </c>
      <c r="B316" s="183">
        <v>333</v>
      </c>
      <c r="C316" s="185" t="s">
        <v>289</v>
      </c>
      <c r="D316" s="184">
        <v>39887</v>
      </c>
      <c r="E316" s="183" t="s">
        <v>142</v>
      </c>
    </row>
    <row r="317" spans="1:5" ht="12.75">
      <c r="A317" s="183" t="s">
        <v>279</v>
      </c>
      <c r="B317" s="183">
        <v>500</v>
      </c>
      <c r="C317" s="185" t="s">
        <v>294</v>
      </c>
      <c r="D317" s="184">
        <v>40131</v>
      </c>
      <c r="E317" s="183" t="s">
        <v>7</v>
      </c>
    </row>
    <row r="318" spans="1:8" ht="12.75">
      <c r="A318" s="183" t="s">
        <v>279</v>
      </c>
      <c r="B318" s="183">
        <v>666</v>
      </c>
      <c r="C318" s="185" t="s">
        <v>298</v>
      </c>
      <c r="D318" s="184">
        <v>39887</v>
      </c>
      <c r="E318" s="183" t="s">
        <v>142</v>
      </c>
      <c r="G318" s="194"/>
      <c r="H318" s="194"/>
    </row>
    <row r="319" spans="1:5" ht="12.75">
      <c r="A319" s="183" t="s">
        <v>279</v>
      </c>
      <c r="B319" s="183">
        <v>777</v>
      </c>
      <c r="C319" s="185" t="s">
        <v>304</v>
      </c>
      <c r="D319" s="184">
        <v>40194</v>
      </c>
      <c r="E319" s="183" t="s">
        <v>0</v>
      </c>
    </row>
    <row r="320" spans="1:5" ht="12.75">
      <c r="A320" s="183" t="s">
        <v>309</v>
      </c>
      <c r="B320" s="183">
        <v>111</v>
      </c>
      <c r="C320" s="185" t="s">
        <v>310</v>
      </c>
      <c r="D320" s="184">
        <v>40635</v>
      </c>
      <c r="E320" s="183" t="s">
        <v>45</v>
      </c>
    </row>
    <row r="321" spans="1:5" ht="12.75">
      <c r="A321" s="183" t="s">
        <v>309</v>
      </c>
      <c r="B321" s="183">
        <v>222</v>
      </c>
      <c r="C321" s="185" t="s">
        <v>316</v>
      </c>
      <c r="D321" s="184">
        <v>40950</v>
      </c>
      <c r="E321" s="183" t="s">
        <v>0</v>
      </c>
    </row>
    <row r="322" spans="1:6" ht="12.75">
      <c r="A322" s="189" t="s">
        <v>309</v>
      </c>
      <c r="B322" s="189">
        <v>333</v>
      </c>
      <c r="C322" s="191" t="s">
        <v>321</v>
      </c>
      <c r="D322" s="192">
        <v>40859</v>
      </c>
      <c r="E322" s="189" t="s">
        <v>7</v>
      </c>
      <c r="F322" s="193"/>
    </row>
    <row r="323" spans="1:8" ht="12.75">
      <c r="A323" s="183" t="s">
        <v>309</v>
      </c>
      <c r="B323" s="183">
        <v>500</v>
      </c>
      <c r="C323" s="185" t="s">
        <v>327</v>
      </c>
      <c r="D323" s="184">
        <v>40194</v>
      </c>
      <c r="E323" s="183" t="s">
        <v>0</v>
      </c>
      <c r="G323" s="194"/>
      <c r="H323" s="194"/>
    </row>
    <row r="324" spans="1:5" ht="12.75">
      <c r="A324" s="183" t="s">
        <v>245</v>
      </c>
      <c r="B324" s="183">
        <v>222</v>
      </c>
      <c r="C324" s="185" t="s">
        <v>365</v>
      </c>
      <c r="D324" s="184">
        <v>40635</v>
      </c>
      <c r="E324" s="183" t="s">
        <v>45</v>
      </c>
    </row>
    <row r="325" spans="1:8" ht="12.75">
      <c r="A325" s="183" t="s">
        <v>245</v>
      </c>
      <c r="B325" s="183">
        <v>333</v>
      </c>
      <c r="C325" s="185" t="s">
        <v>250</v>
      </c>
      <c r="D325" s="184">
        <v>40950</v>
      </c>
      <c r="E325" s="183" t="s">
        <v>0</v>
      </c>
      <c r="G325" s="194"/>
      <c r="H325" s="194"/>
    </row>
    <row r="326" spans="1:6" ht="12.75">
      <c r="A326" s="205" t="s">
        <v>245</v>
      </c>
      <c r="B326" s="205">
        <v>500</v>
      </c>
      <c r="C326" s="212" t="s">
        <v>373</v>
      </c>
      <c r="D326" s="213">
        <v>40859</v>
      </c>
      <c r="E326" s="205" t="s">
        <v>7</v>
      </c>
      <c r="F326" s="193"/>
    </row>
    <row r="327" spans="1:5" ht="12.75">
      <c r="A327" s="183" t="s">
        <v>377</v>
      </c>
      <c r="B327" s="183">
        <v>222</v>
      </c>
      <c r="C327" s="185" t="s">
        <v>378</v>
      </c>
      <c r="D327" s="184">
        <v>40194</v>
      </c>
      <c r="E327" s="183" t="s">
        <v>0</v>
      </c>
    </row>
    <row r="328" spans="1:5" ht="12.75">
      <c r="A328" s="183" t="s">
        <v>377</v>
      </c>
      <c r="B328" s="183">
        <v>333</v>
      </c>
      <c r="C328" s="185" t="s">
        <v>382</v>
      </c>
      <c r="D328" s="184">
        <v>40194</v>
      </c>
      <c r="E328" s="183" t="s">
        <v>0</v>
      </c>
    </row>
    <row r="329" spans="1:5" ht="12.75">
      <c r="A329" s="183" t="s">
        <v>377</v>
      </c>
      <c r="B329" s="183">
        <v>500</v>
      </c>
      <c r="C329" s="185" t="s">
        <v>387</v>
      </c>
      <c r="D329" s="184">
        <v>39824</v>
      </c>
      <c r="E329" s="183" t="s">
        <v>0</v>
      </c>
    </row>
    <row r="330" spans="1:5" ht="12.75">
      <c r="A330" s="183" t="s">
        <v>8</v>
      </c>
      <c r="B330" s="183">
        <v>111</v>
      </c>
      <c r="C330" s="185" t="s">
        <v>419</v>
      </c>
      <c r="D330" s="184">
        <v>40600</v>
      </c>
      <c r="E330" s="183" t="s">
        <v>10</v>
      </c>
    </row>
    <row r="331" spans="1:5" ht="12.75">
      <c r="A331" s="183" t="s">
        <v>8</v>
      </c>
      <c r="B331" s="183">
        <v>200</v>
      </c>
      <c r="C331" s="185" t="s">
        <v>424</v>
      </c>
      <c r="D331" s="184">
        <v>40971</v>
      </c>
      <c r="E331" s="183" t="s">
        <v>10</v>
      </c>
    </row>
    <row r="332" spans="1:5" ht="12.75">
      <c r="A332" s="183" t="s">
        <v>8</v>
      </c>
      <c r="B332" s="183">
        <v>222</v>
      </c>
      <c r="C332" s="185" t="s">
        <v>429</v>
      </c>
      <c r="D332" s="184">
        <v>40950</v>
      </c>
      <c r="E332" s="183" t="s">
        <v>0</v>
      </c>
    </row>
    <row r="333" spans="1:5" ht="12.75">
      <c r="A333" s="183" t="s">
        <v>8</v>
      </c>
      <c r="B333" s="183">
        <v>333</v>
      </c>
      <c r="C333" s="185" t="s">
        <v>435</v>
      </c>
      <c r="D333" s="184">
        <v>40950</v>
      </c>
      <c r="E333" s="183" t="s">
        <v>0</v>
      </c>
    </row>
    <row r="334" spans="1:8" ht="12.75">
      <c r="A334" s="183" t="s">
        <v>8</v>
      </c>
      <c r="B334" s="183">
        <v>400</v>
      </c>
      <c r="C334" s="185" t="s">
        <v>439</v>
      </c>
      <c r="D334" s="184">
        <v>40971</v>
      </c>
      <c r="E334" s="183" t="s">
        <v>10</v>
      </c>
      <c r="G334" s="194"/>
      <c r="H334" s="194"/>
    </row>
    <row r="335" spans="1:8" ht="12.75">
      <c r="A335" s="183" t="s">
        <v>8</v>
      </c>
      <c r="B335" s="183">
        <v>500</v>
      </c>
      <c r="C335" s="185" t="s">
        <v>443</v>
      </c>
      <c r="D335" s="184">
        <v>40832</v>
      </c>
      <c r="E335" s="183" t="s">
        <v>16</v>
      </c>
      <c r="G335" s="194"/>
      <c r="H335" s="194"/>
    </row>
    <row r="336" spans="1:8" ht="12.75">
      <c r="A336" s="183" t="s">
        <v>8</v>
      </c>
      <c r="B336" s="183" t="s">
        <v>27</v>
      </c>
      <c r="C336" s="185" t="s">
        <v>445</v>
      </c>
      <c r="D336" s="184">
        <v>40971</v>
      </c>
      <c r="E336" s="183" t="s">
        <v>10</v>
      </c>
      <c r="G336" s="194"/>
      <c r="H336" s="194"/>
    </row>
    <row r="337" spans="1:8" ht="12.75">
      <c r="A337" s="183" t="s">
        <v>8</v>
      </c>
      <c r="B337" s="183">
        <v>666</v>
      </c>
      <c r="C337" s="185" t="s">
        <v>9</v>
      </c>
      <c r="D337" s="184">
        <v>40104</v>
      </c>
      <c r="E337" s="183" t="s">
        <v>10</v>
      </c>
      <c r="G337" s="194"/>
      <c r="H337" s="194"/>
    </row>
    <row r="338" spans="1:5" ht="12.75">
      <c r="A338" s="183" t="s">
        <v>36</v>
      </c>
      <c r="B338" s="183">
        <v>333</v>
      </c>
      <c r="C338" s="185" t="s">
        <v>37</v>
      </c>
      <c r="D338" s="184">
        <v>40572</v>
      </c>
      <c r="E338" s="183" t="s">
        <v>0</v>
      </c>
    </row>
    <row r="339" spans="1:5" ht="12.75">
      <c r="A339" s="183" t="s">
        <v>36</v>
      </c>
      <c r="B339" s="183">
        <v>500</v>
      </c>
      <c r="C339" s="185" t="s">
        <v>43</v>
      </c>
      <c r="D339" s="184">
        <v>40600</v>
      </c>
      <c r="E339" s="183" t="s">
        <v>10</v>
      </c>
    </row>
    <row r="340" spans="1:5" ht="12.75">
      <c r="A340" s="183" t="s">
        <v>36</v>
      </c>
      <c r="B340" s="183">
        <v>777</v>
      </c>
      <c r="C340" s="185" t="s">
        <v>48</v>
      </c>
      <c r="D340" s="184">
        <v>40600</v>
      </c>
      <c r="E340" s="183" t="s">
        <v>10</v>
      </c>
    </row>
    <row r="341" spans="1:5" ht="12.75">
      <c r="A341" s="183" t="s">
        <v>54</v>
      </c>
      <c r="B341" s="183">
        <v>500</v>
      </c>
      <c r="C341" s="185" t="s">
        <v>55</v>
      </c>
      <c r="D341" s="184">
        <v>40257</v>
      </c>
      <c r="E341" s="183" t="s">
        <v>21</v>
      </c>
    </row>
    <row r="342" spans="1:5" ht="12.75">
      <c r="A342" s="183" t="s">
        <v>54</v>
      </c>
      <c r="B342" s="183">
        <v>777</v>
      </c>
      <c r="C342" s="185" t="s">
        <v>61</v>
      </c>
      <c r="D342" s="184">
        <v>40257</v>
      </c>
      <c r="E342" s="183" t="s">
        <v>21</v>
      </c>
    </row>
    <row r="343" spans="1:5" ht="12.75">
      <c r="A343" s="183" t="s">
        <v>54</v>
      </c>
      <c r="B343" s="183">
        <v>1000</v>
      </c>
      <c r="C343" s="185" t="s">
        <v>63</v>
      </c>
      <c r="D343" s="184">
        <v>40257</v>
      </c>
      <c r="E343" s="183" t="s">
        <v>21</v>
      </c>
    </row>
    <row r="344" spans="1:5" ht="12.75">
      <c r="A344" s="183" t="s">
        <v>54</v>
      </c>
      <c r="B344" s="183">
        <v>1500</v>
      </c>
      <c r="C344" s="185" t="s">
        <v>66</v>
      </c>
      <c r="D344" s="184">
        <v>40257</v>
      </c>
      <c r="E344" s="183" t="s">
        <v>21</v>
      </c>
    </row>
    <row r="345" spans="1:5" ht="12.75">
      <c r="A345" s="183" t="s">
        <v>71</v>
      </c>
      <c r="B345" s="183">
        <v>500</v>
      </c>
      <c r="C345" s="185" t="s">
        <v>72</v>
      </c>
      <c r="D345" s="184">
        <v>39032</v>
      </c>
      <c r="E345" s="183" t="s">
        <v>7</v>
      </c>
    </row>
    <row r="346" spans="1:5" ht="12.75">
      <c r="A346" s="183" t="s">
        <v>71</v>
      </c>
      <c r="B346" s="183">
        <v>666</v>
      </c>
      <c r="C346" s="185" t="s">
        <v>75</v>
      </c>
      <c r="D346" s="184">
        <v>39865</v>
      </c>
      <c r="E346" s="183" t="s">
        <v>76</v>
      </c>
    </row>
    <row r="347" spans="1:5" ht="12.75">
      <c r="A347" s="183" t="s">
        <v>71</v>
      </c>
      <c r="B347" s="183">
        <v>777</v>
      </c>
      <c r="C347" s="185" t="s">
        <v>81</v>
      </c>
      <c r="D347" s="184">
        <v>38668</v>
      </c>
      <c r="E347" s="183" t="s">
        <v>7</v>
      </c>
    </row>
    <row r="348" spans="1:5" ht="12.75">
      <c r="A348" s="183" t="s">
        <v>71</v>
      </c>
      <c r="B348" s="183">
        <v>1000</v>
      </c>
      <c r="C348" s="185" t="s">
        <v>86</v>
      </c>
      <c r="D348" s="184">
        <v>39032</v>
      </c>
      <c r="E348" s="183" t="s">
        <v>7</v>
      </c>
    </row>
    <row r="349" spans="1:5" ht="12.75">
      <c r="A349" s="183" t="s">
        <v>71</v>
      </c>
      <c r="B349" s="183">
        <v>10000</v>
      </c>
      <c r="C349" s="185" t="s">
        <v>94</v>
      </c>
      <c r="D349" s="184">
        <v>39109</v>
      </c>
      <c r="E349" s="183" t="s">
        <v>95</v>
      </c>
    </row>
    <row r="350" spans="1:5" ht="12.75">
      <c r="A350" s="183" t="s">
        <v>101</v>
      </c>
      <c r="B350" s="183">
        <v>222</v>
      </c>
      <c r="C350" s="185" t="s">
        <v>102</v>
      </c>
      <c r="D350" s="184">
        <v>38641</v>
      </c>
      <c r="E350" s="183" t="s">
        <v>45</v>
      </c>
    </row>
    <row r="351" spans="1:5" ht="12.75">
      <c r="A351" s="183" t="s">
        <v>101</v>
      </c>
      <c r="B351" s="183">
        <v>333</v>
      </c>
      <c r="C351" s="185" t="s">
        <v>106</v>
      </c>
      <c r="D351" s="184">
        <v>38752</v>
      </c>
      <c r="E351" s="183" t="s">
        <v>76</v>
      </c>
    </row>
    <row r="352" spans="1:5" ht="12.75">
      <c r="A352" s="183" t="s">
        <v>111</v>
      </c>
      <c r="B352" s="183">
        <v>500</v>
      </c>
      <c r="C352" s="185" t="s">
        <v>112</v>
      </c>
      <c r="D352" s="184">
        <v>39767</v>
      </c>
      <c r="E352" s="183" t="s">
        <v>7</v>
      </c>
    </row>
    <row r="353" spans="1:5" ht="12.75">
      <c r="A353" s="183" t="s">
        <v>101</v>
      </c>
      <c r="B353" s="183">
        <v>666</v>
      </c>
      <c r="C353" s="185" t="s">
        <v>118</v>
      </c>
      <c r="D353" s="184">
        <v>39474</v>
      </c>
      <c r="E353" s="183" t="s">
        <v>119</v>
      </c>
    </row>
    <row r="354" spans="1:5" ht="12.75">
      <c r="A354" s="183" t="s">
        <v>101</v>
      </c>
      <c r="B354" s="183">
        <v>777</v>
      </c>
      <c r="C354" s="185" t="s">
        <v>124</v>
      </c>
      <c r="D354" s="184">
        <v>40089</v>
      </c>
      <c r="E354" s="183" t="s">
        <v>16</v>
      </c>
    </row>
    <row r="355" spans="1:5" ht="12.75">
      <c r="A355" s="183" t="s">
        <v>101</v>
      </c>
      <c r="B355" s="183">
        <v>1000</v>
      </c>
      <c r="C355" s="185" t="s">
        <v>129</v>
      </c>
      <c r="D355" s="184">
        <v>40089</v>
      </c>
      <c r="E355" s="183" t="s">
        <v>16</v>
      </c>
    </row>
    <row r="356" spans="1:5" ht="12.75">
      <c r="A356" s="183" t="s">
        <v>101</v>
      </c>
      <c r="B356" s="183">
        <v>1500</v>
      </c>
      <c r="C356" s="185" t="s">
        <v>138</v>
      </c>
      <c r="D356" s="184">
        <v>40194</v>
      </c>
      <c r="E356" s="183" t="s">
        <v>0</v>
      </c>
    </row>
    <row r="357" spans="1:5" ht="12.75">
      <c r="A357" s="183" t="s">
        <v>194</v>
      </c>
      <c r="B357" s="183">
        <v>200</v>
      </c>
      <c r="C357" s="185" t="s">
        <v>195</v>
      </c>
      <c r="D357" s="184">
        <v>41314</v>
      </c>
      <c r="E357" s="183" t="s">
        <v>0</v>
      </c>
    </row>
    <row r="358" spans="1:5" ht="12.75">
      <c r="A358" s="183" t="s">
        <v>194</v>
      </c>
      <c r="B358" s="183">
        <v>400</v>
      </c>
      <c r="C358" s="185" t="s">
        <v>199</v>
      </c>
      <c r="D358" s="184">
        <v>41314</v>
      </c>
      <c r="E358" s="183" t="s">
        <v>0</v>
      </c>
    </row>
    <row r="359" spans="1:5" ht="12.75">
      <c r="A359" s="183" t="s">
        <v>194</v>
      </c>
      <c r="B359" s="183" t="s">
        <v>27</v>
      </c>
      <c r="C359" s="185" t="s">
        <v>203</v>
      </c>
      <c r="D359" s="184">
        <v>41314</v>
      </c>
      <c r="E359" s="183" t="s">
        <v>0</v>
      </c>
    </row>
    <row r="360" spans="1:5" ht="12.75">
      <c r="A360" s="183" t="s">
        <v>234</v>
      </c>
      <c r="B360" s="183">
        <v>500</v>
      </c>
      <c r="C360" s="185" t="s">
        <v>235</v>
      </c>
      <c r="D360" s="184">
        <v>40145</v>
      </c>
      <c r="E360" s="183" t="s">
        <v>10</v>
      </c>
    </row>
    <row r="361" spans="1:5" ht="12.75">
      <c r="A361" s="183" t="s">
        <v>239</v>
      </c>
      <c r="B361" s="183">
        <v>666</v>
      </c>
      <c r="C361" s="185" t="s">
        <v>240</v>
      </c>
      <c r="D361" s="184">
        <v>39466</v>
      </c>
      <c r="E361" s="183" t="s">
        <v>16</v>
      </c>
    </row>
    <row r="362" spans="1:5" ht="12.75">
      <c r="A362" s="183" t="s">
        <v>239</v>
      </c>
      <c r="B362" s="183">
        <v>777</v>
      </c>
      <c r="C362" s="185" t="s">
        <v>244</v>
      </c>
      <c r="D362" s="184">
        <v>39865</v>
      </c>
      <c r="E362" s="183" t="s">
        <v>76</v>
      </c>
    </row>
    <row r="363" spans="1:5" ht="12.75">
      <c r="A363" s="183" t="s">
        <v>239</v>
      </c>
      <c r="B363" s="183">
        <v>1000</v>
      </c>
      <c r="C363" s="185" t="s">
        <v>249</v>
      </c>
      <c r="D363" s="184">
        <v>40194</v>
      </c>
      <c r="E363" s="183" t="s">
        <v>0</v>
      </c>
    </row>
    <row r="364" spans="1:5" ht="12.75">
      <c r="A364" s="183" t="s">
        <v>239</v>
      </c>
      <c r="B364" s="183">
        <v>1500</v>
      </c>
      <c r="C364" s="185" t="s">
        <v>254</v>
      </c>
      <c r="D364" s="184">
        <v>40257</v>
      </c>
      <c r="E364" s="183" t="s">
        <v>21</v>
      </c>
    </row>
    <row r="365" spans="1:5" ht="12.75">
      <c r="A365" s="183" t="s">
        <v>239</v>
      </c>
      <c r="B365" s="183">
        <v>5000</v>
      </c>
      <c r="C365" s="185" t="s">
        <v>259</v>
      </c>
      <c r="D365" s="184">
        <v>39844</v>
      </c>
      <c r="E365" s="183" t="s">
        <v>95</v>
      </c>
    </row>
    <row r="366" spans="1:5" ht="12.75">
      <c r="A366" s="183" t="s">
        <v>239</v>
      </c>
      <c r="B366" s="183">
        <v>10000</v>
      </c>
      <c r="C366" s="185" t="s">
        <v>265</v>
      </c>
      <c r="D366" s="184">
        <v>39844</v>
      </c>
      <c r="E366" s="183" t="s">
        <v>95</v>
      </c>
    </row>
    <row r="367" spans="1:5" ht="12.75">
      <c r="A367" s="183" t="s">
        <v>557</v>
      </c>
      <c r="B367" s="183">
        <v>200</v>
      </c>
      <c r="C367" s="185" t="s">
        <v>610</v>
      </c>
      <c r="D367" s="184">
        <v>41678</v>
      </c>
      <c r="E367" s="183" t="s">
        <v>7</v>
      </c>
    </row>
    <row r="368" spans="1:5" ht="12.75">
      <c r="A368" s="183" t="s">
        <v>557</v>
      </c>
      <c r="B368" s="183">
        <v>400</v>
      </c>
      <c r="C368" s="185" t="s">
        <v>558</v>
      </c>
      <c r="D368" s="184">
        <v>41678</v>
      </c>
      <c r="E368" s="183" t="s">
        <v>7</v>
      </c>
    </row>
    <row r="369" spans="1:5" ht="12.75">
      <c r="A369" s="183" t="s">
        <v>557</v>
      </c>
      <c r="B369" s="183" t="s">
        <v>27</v>
      </c>
      <c r="C369" s="185" t="s">
        <v>609</v>
      </c>
      <c r="D369" s="184">
        <v>41678</v>
      </c>
      <c r="E369" s="183" t="s">
        <v>7</v>
      </c>
    </row>
    <row r="370" spans="1:5" ht="12.75">
      <c r="A370" s="183" t="s">
        <v>271</v>
      </c>
      <c r="B370" s="183">
        <v>222</v>
      </c>
      <c r="C370" s="185" t="s">
        <v>272</v>
      </c>
      <c r="D370" s="184"/>
      <c r="E370" s="183"/>
    </row>
    <row r="371" spans="1:5" ht="12.75">
      <c r="A371" s="183" t="s">
        <v>271</v>
      </c>
      <c r="B371" s="183">
        <v>333</v>
      </c>
      <c r="C371" s="185" t="s">
        <v>275</v>
      </c>
      <c r="D371" s="184">
        <v>40111</v>
      </c>
      <c r="E371" s="183" t="s">
        <v>45</v>
      </c>
    </row>
    <row r="372" spans="1:5" ht="12.75">
      <c r="A372" s="183" t="s">
        <v>271</v>
      </c>
      <c r="B372" s="183">
        <v>500</v>
      </c>
      <c r="C372" s="185" t="s">
        <v>278</v>
      </c>
      <c r="D372" s="184">
        <v>40194</v>
      </c>
      <c r="E372" s="183" t="s">
        <v>0</v>
      </c>
    </row>
    <row r="373" spans="1:5" ht="12.75">
      <c r="A373" s="183" t="s">
        <v>271</v>
      </c>
      <c r="B373" s="183">
        <v>666</v>
      </c>
      <c r="C373" s="185" t="s">
        <v>283</v>
      </c>
      <c r="D373" s="184">
        <v>40111</v>
      </c>
      <c r="E373" s="183" t="s">
        <v>45</v>
      </c>
    </row>
    <row r="374" spans="1:8" ht="12.75">
      <c r="A374" s="183" t="s">
        <v>271</v>
      </c>
      <c r="B374" s="183">
        <v>777</v>
      </c>
      <c r="C374" s="185" t="s">
        <v>288</v>
      </c>
      <c r="D374" s="184">
        <v>40194</v>
      </c>
      <c r="E374" s="183" t="s">
        <v>0</v>
      </c>
      <c r="G374" s="194"/>
      <c r="H374" s="194"/>
    </row>
    <row r="375" spans="1:8" ht="12.75">
      <c r="A375" s="183" t="s">
        <v>292</v>
      </c>
      <c r="B375" s="183">
        <v>111</v>
      </c>
      <c r="C375" s="185" t="s">
        <v>293</v>
      </c>
      <c r="D375" s="184">
        <v>40600</v>
      </c>
      <c r="E375" s="183" t="s">
        <v>10</v>
      </c>
      <c r="G375" s="194"/>
      <c r="H375" s="194"/>
    </row>
    <row r="376" spans="1:5" ht="12.75">
      <c r="A376" s="183" t="s">
        <v>292</v>
      </c>
      <c r="B376" s="183">
        <v>200</v>
      </c>
      <c r="C376" s="185" t="s">
        <v>297</v>
      </c>
      <c r="D376" s="184">
        <v>40971</v>
      </c>
      <c r="E376" s="183" t="s">
        <v>10</v>
      </c>
    </row>
    <row r="377" spans="1:5" ht="12.75">
      <c r="A377" s="183" t="s">
        <v>292</v>
      </c>
      <c r="B377" s="183">
        <v>222</v>
      </c>
      <c r="C377" s="185" t="s">
        <v>303</v>
      </c>
      <c r="D377" s="184">
        <v>40950</v>
      </c>
      <c r="E377" s="183" t="s">
        <v>0</v>
      </c>
    </row>
    <row r="378" spans="1:6" ht="12.75">
      <c r="A378" s="183" t="s">
        <v>292</v>
      </c>
      <c r="B378" s="189">
        <v>333</v>
      </c>
      <c r="C378" s="191" t="s">
        <v>308</v>
      </c>
      <c r="D378" s="184">
        <v>40950</v>
      </c>
      <c r="E378" s="183" t="s">
        <v>0</v>
      </c>
      <c r="F378" s="193"/>
    </row>
    <row r="379" spans="1:6" ht="12.75">
      <c r="A379" s="183" t="s">
        <v>292</v>
      </c>
      <c r="B379" s="189">
        <v>400</v>
      </c>
      <c r="C379" s="191" t="s">
        <v>315</v>
      </c>
      <c r="D379" s="184">
        <v>41216</v>
      </c>
      <c r="E379" s="183" t="s">
        <v>10</v>
      </c>
      <c r="F379" s="193"/>
    </row>
    <row r="380" spans="1:5" ht="12.75">
      <c r="A380" s="183" t="s">
        <v>292</v>
      </c>
      <c r="B380" s="183">
        <v>500</v>
      </c>
      <c r="C380" s="185" t="s">
        <v>320</v>
      </c>
      <c r="D380" s="184">
        <v>40572</v>
      </c>
      <c r="E380" s="183" t="s">
        <v>0</v>
      </c>
    </row>
    <row r="381" spans="1:5" ht="12.75">
      <c r="A381" s="183" t="s">
        <v>292</v>
      </c>
      <c r="B381" s="183" t="s">
        <v>27</v>
      </c>
      <c r="C381" s="185" t="s">
        <v>326</v>
      </c>
      <c r="D381" s="184">
        <v>41294</v>
      </c>
      <c r="E381" s="183" t="s">
        <v>7</v>
      </c>
    </row>
    <row r="382" spans="1:5" ht="12.75">
      <c r="A382" s="183" t="s">
        <v>292</v>
      </c>
      <c r="B382" s="183">
        <v>1500</v>
      </c>
      <c r="C382" s="185" t="s">
        <v>331</v>
      </c>
      <c r="D382" s="184">
        <v>41216</v>
      </c>
      <c r="E382" s="183" t="s">
        <v>10</v>
      </c>
    </row>
    <row r="383" spans="1:5" ht="12.75">
      <c r="A383" s="183" t="s">
        <v>338</v>
      </c>
      <c r="B383" s="183">
        <v>500</v>
      </c>
      <c r="C383" s="185" t="s">
        <v>339</v>
      </c>
      <c r="D383" s="184">
        <v>40257</v>
      </c>
      <c r="E383" s="183" t="s">
        <v>21</v>
      </c>
    </row>
    <row r="384" spans="1:5" ht="12.75">
      <c r="A384" s="183" t="s">
        <v>338</v>
      </c>
      <c r="B384" s="183">
        <v>666</v>
      </c>
      <c r="C384" s="185" t="s">
        <v>344</v>
      </c>
      <c r="D384" s="184">
        <v>39865</v>
      </c>
      <c r="E384" s="183" t="s">
        <v>76</v>
      </c>
    </row>
    <row r="385" spans="1:8" ht="12.75">
      <c r="A385" s="183" t="s">
        <v>338</v>
      </c>
      <c r="B385" s="183">
        <v>777</v>
      </c>
      <c r="C385" s="185" t="s">
        <v>350</v>
      </c>
      <c r="D385" s="184">
        <v>40257</v>
      </c>
      <c r="E385" s="183" t="s">
        <v>21</v>
      </c>
      <c r="G385" s="194"/>
      <c r="H385" s="194"/>
    </row>
    <row r="386" spans="1:5" ht="12.75">
      <c r="A386" s="183" t="s">
        <v>338</v>
      </c>
      <c r="B386" s="183">
        <v>1000</v>
      </c>
      <c r="C386" s="185" t="s">
        <v>355</v>
      </c>
      <c r="D386" s="184">
        <v>40257</v>
      </c>
      <c r="E386" s="183" t="s">
        <v>21</v>
      </c>
    </row>
    <row r="387" spans="1:5" ht="12.75">
      <c r="A387" s="183" t="s">
        <v>338</v>
      </c>
      <c r="B387" s="183">
        <v>1500</v>
      </c>
      <c r="C387" s="185" t="s">
        <v>359</v>
      </c>
      <c r="D387" s="184">
        <v>40257</v>
      </c>
      <c r="E387" s="183" t="s">
        <v>21</v>
      </c>
    </row>
    <row r="388" spans="1:5" ht="12.75">
      <c r="A388" s="189" t="s">
        <v>363</v>
      </c>
      <c r="B388" s="189">
        <v>333</v>
      </c>
      <c r="C388" s="191" t="s">
        <v>364</v>
      </c>
      <c r="D388" s="192">
        <v>40915</v>
      </c>
      <c r="E388" s="189" t="s">
        <v>64</v>
      </c>
    </row>
    <row r="389" spans="1:6" ht="12.75">
      <c r="A389" s="189" t="s">
        <v>363</v>
      </c>
      <c r="B389" s="189">
        <v>500</v>
      </c>
      <c r="C389" s="191" t="s">
        <v>716</v>
      </c>
      <c r="D389" s="192">
        <v>41223</v>
      </c>
      <c r="E389" s="189" t="s">
        <v>7</v>
      </c>
      <c r="F389" s="193"/>
    </row>
    <row r="390" spans="1:5" ht="12.75">
      <c r="A390" s="183" t="s">
        <v>363</v>
      </c>
      <c r="B390" s="183">
        <v>777</v>
      </c>
      <c r="C390" s="185" t="s">
        <v>372</v>
      </c>
      <c r="D390" s="184">
        <v>40880</v>
      </c>
      <c r="E390" s="183" t="s">
        <v>10</v>
      </c>
    </row>
    <row r="391" spans="1:5" ht="12.75">
      <c r="A391" s="183" t="s">
        <v>363</v>
      </c>
      <c r="B391" s="183">
        <v>1000</v>
      </c>
      <c r="C391" s="185" t="s">
        <v>376</v>
      </c>
      <c r="D391" s="184">
        <v>40635</v>
      </c>
      <c r="E391" s="183" t="s">
        <v>45</v>
      </c>
    </row>
    <row r="392" spans="1:5" ht="12.75">
      <c r="A392" s="183" t="s">
        <v>363</v>
      </c>
      <c r="B392" s="183">
        <v>1500</v>
      </c>
      <c r="C392" s="185" t="s">
        <v>381</v>
      </c>
      <c r="D392" s="184">
        <v>40971</v>
      </c>
      <c r="E392" s="183" t="s">
        <v>10</v>
      </c>
    </row>
    <row r="393" spans="1:8" ht="12.75">
      <c r="A393" s="183" t="s">
        <v>385</v>
      </c>
      <c r="B393" s="183">
        <v>111</v>
      </c>
      <c r="C393" s="185" t="s">
        <v>386</v>
      </c>
      <c r="D393" s="184">
        <v>40915</v>
      </c>
      <c r="E393" s="183" t="s">
        <v>64</v>
      </c>
      <c r="G393" s="194"/>
      <c r="H393" s="194"/>
    </row>
    <row r="394" spans="1:8" ht="12.75">
      <c r="A394" s="183" t="s">
        <v>385</v>
      </c>
      <c r="B394" s="183">
        <v>222</v>
      </c>
      <c r="C394" s="185" t="s">
        <v>390</v>
      </c>
      <c r="D394" s="184">
        <v>40950</v>
      </c>
      <c r="E394" s="183" t="s">
        <v>0</v>
      </c>
      <c r="G394" s="194"/>
      <c r="H394" s="194"/>
    </row>
    <row r="395" spans="1:5" ht="12.75">
      <c r="A395" s="183" t="s">
        <v>385</v>
      </c>
      <c r="B395" s="183">
        <v>333</v>
      </c>
      <c r="C395" s="185" t="s">
        <v>395</v>
      </c>
      <c r="D395" s="184">
        <v>40950</v>
      </c>
      <c r="E395" s="183" t="s">
        <v>0</v>
      </c>
    </row>
    <row r="396" spans="1:5" ht="12.75">
      <c r="A396" s="183" t="s">
        <v>385</v>
      </c>
      <c r="B396" s="183">
        <v>400</v>
      </c>
      <c r="C396" s="185" t="s">
        <v>398</v>
      </c>
      <c r="D396" s="184">
        <v>40971</v>
      </c>
      <c r="E396" s="183" t="s">
        <v>10</v>
      </c>
    </row>
    <row r="397" spans="1:6" ht="12.75">
      <c r="A397" s="183" t="s">
        <v>385</v>
      </c>
      <c r="B397" s="189">
        <v>500</v>
      </c>
      <c r="C397" s="191" t="s">
        <v>404</v>
      </c>
      <c r="D397" s="192">
        <v>40859</v>
      </c>
      <c r="E397" s="189" t="s">
        <v>7</v>
      </c>
      <c r="F397" s="193"/>
    </row>
    <row r="398" spans="1:6" ht="12.75">
      <c r="A398" s="183" t="s">
        <v>385</v>
      </c>
      <c r="B398" s="189" t="s">
        <v>27</v>
      </c>
      <c r="C398" s="191" t="s">
        <v>409</v>
      </c>
      <c r="D398" s="184">
        <v>40971</v>
      </c>
      <c r="E398" s="183" t="s">
        <v>10</v>
      </c>
      <c r="F398" s="193"/>
    </row>
    <row r="399" spans="1:5" ht="12.75">
      <c r="A399" s="183" t="s">
        <v>385</v>
      </c>
      <c r="B399" s="183">
        <v>666</v>
      </c>
      <c r="C399" s="185" t="s">
        <v>414</v>
      </c>
      <c r="D399" s="184">
        <v>40194</v>
      </c>
      <c r="E399" s="183" t="s">
        <v>0</v>
      </c>
    </row>
    <row r="400" spans="1:5" ht="12.75">
      <c r="A400" s="183" t="s">
        <v>385</v>
      </c>
      <c r="B400" s="183">
        <v>777</v>
      </c>
      <c r="C400" s="185" t="s">
        <v>418</v>
      </c>
      <c r="D400" s="184">
        <v>40635</v>
      </c>
      <c r="E400" s="183" t="s">
        <v>45</v>
      </c>
    </row>
    <row r="401" spans="1:5" ht="12.75">
      <c r="A401" s="183" t="s">
        <v>385</v>
      </c>
      <c r="B401" s="183">
        <v>800</v>
      </c>
      <c r="C401" s="185" t="s">
        <v>423</v>
      </c>
      <c r="D401" s="184">
        <v>40971</v>
      </c>
      <c r="E401" s="183" t="s">
        <v>10</v>
      </c>
    </row>
    <row r="402" spans="1:5" ht="12.75">
      <c r="A402" s="183" t="s">
        <v>385</v>
      </c>
      <c r="B402" s="183">
        <v>1500</v>
      </c>
      <c r="C402" s="185" t="s">
        <v>428</v>
      </c>
      <c r="D402" s="184">
        <v>41216</v>
      </c>
      <c r="E402" s="183" t="s">
        <v>10</v>
      </c>
    </row>
    <row r="403" spans="1:5" ht="12.75">
      <c r="A403" s="183" t="s">
        <v>433</v>
      </c>
      <c r="B403" s="183">
        <v>111</v>
      </c>
      <c r="C403" s="185" t="s">
        <v>434</v>
      </c>
      <c r="D403" s="184">
        <v>40572</v>
      </c>
      <c r="E403" s="183" t="s">
        <v>0</v>
      </c>
    </row>
    <row r="404" spans="1:5" ht="12.75">
      <c r="A404" s="183" t="s">
        <v>433</v>
      </c>
      <c r="B404" s="183">
        <v>222</v>
      </c>
      <c r="C404" s="185" t="s">
        <v>438</v>
      </c>
      <c r="D404" s="184">
        <v>40572</v>
      </c>
      <c r="E404" s="183" t="s">
        <v>0</v>
      </c>
    </row>
    <row r="405" spans="1:5" ht="12.75">
      <c r="A405" s="183" t="s">
        <v>433</v>
      </c>
      <c r="B405" s="183">
        <v>333</v>
      </c>
      <c r="C405" s="185" t="s">
        <v>442</v>
      </c>
      <c r="D405" s="184">
        <v>40572</v>
      </c>
      <c r="E405" s="183" t="s">
        <v>0</v>
      </c>
    </row>
    <row r="406" spans="1:8" ht="12.75">
      <c r="A406" s="183" t="s">
        <v>6</v>
      </c>
      <c r="B406" s="183">
        <v>100</v>
      </c>
      <c r="C406" s="185" t="s">
        <v>533</v>
      </c>
      <c r="D406" s="184">
        <v>41335</v>
      </c>
      <c r="E406" s="183" t="s">
        <v>529</v>
      </c>
      <c r="G406" s="194"/>
      <c r="H406" s="194"/>
    </row>
    <row r="407" spans="1:8" ht="12.75">
      <c r="A407" s="183" t="s">
        <v>6</v>
      </c>
      <c r="B407" s="183">
        <v>111</v>
      </c>
      <c r="C407" s="185" t="s">
        <v>444</v>
      </c>
      <c r="D407" s="184">
        <v>40572</v>
      </c>
      <c r="E407" s="183" t="s">
        <v>0</v>
      </c>
      <c r="G407" s="194"/>
      <c r="H407" s="194"/>
    </row>
    <row r="408" spans="1:8" ht="12.75">
      <c r="A408" s="183" t="s">
        <v>6</v>
      </c>
      <c r="B408" s="183">
        <v>200</v>
      </c>
      <c r="C408" s="183">
        <v>26.23</v>
      </c>
      <c r="D408" s="184">
        <v>41294</v>
      </c>
      <c r="E408" s="183" t="s">
        <v>7</v>
      </c>
      <c r="G408" s="194"/>
      <c r="H408" s="194"/>
    </row>
    <row r="409" spans="1:5" ht="12.75">
      <c r="A409" s="183" t="s">
        <v>6</v>
      </c>
      <c r="B409" s="183">
        <v>222</v>
      </c>
      <c r="C409" s="185" t="s">
        <v>17</v>
      </c>
      <c r="D409" s="184">
        <v>40950</v>
      </c>
      <c r="E409" s="183" t="s">
        <v>0</v>
      </c>
    </row>
    <row r="410" spans="1:6" ht="12.75">
      <c r="A410" s="183" t="s">
        <v>6</v>
      </c>
      <c r="B410" s="189">
        <v>333</v>
      </c>
      <c r="C410" s="191" t="s">
        <v>22</v>
      </c>
      <c r="D410" s="184">
        <v>40950</v>
      </c>
      <c r="E410" s="183" t="s">
        <v>0</v>
      </c>
      <c r="F410" s="193"/>
    </row>
    <row r="411" spans="1:6" ht="12.75">
      <c r="A411" s="183" t="s">
        <v>6</v>
      </c>
      <c r="B411" s="189">
        <v>400</v>
      </c>
      <c r="C411" s="191" t="s">
        <v>25</v>
      </c>
      <c r="D411" s="184">
        <v>41216</v>
      </c>
      <c r="E411" s="183" t="s">
        <v>10</v>
      </c>
      <c r="F411" s="193"/>
    </row>
    <row r="412" spans="1:6" ht="12.75">
      <c r="A412" s="183" t="s">
        <v>6</v>
      </c>
      <c r="B412" s="189" t="s">
        <v>27</v>
      </c>
      <c r="C412" s="191" t="s">
        <v>534</v>
      </c>
      <c r="D412" s="184">
        <v>41335</v>
      </c>
      <c r="E412" s="183" t="s">
        <v>529</v>
      </c>
      <c r="F412" s="193"/>
    </row>
    <row r="413" spans="1:5" ht="12.75">
      <c r="A413" s="183" t="s">
        <v>34</v>
      </c>
      <c r="B413" s="183">
        <v>222</v>
      </c>
      <c r="C413" s="185" t="s">
        <v>35</v>
      </c>
      <c r="D413" s="184">
        <v>40572</v>
      </c>
      <c r="E413" s="183" t="s">
        <v>0</v>
      </c>
    </row>
    <row r="414" spans="1:5" ht="12.75">
      <c r="A414" s="183" t="s">
        <v>34</v>
      </c>
      <c r="B414" s="183">
        <v>333</v>
      </c>
      <c r="C414" s="185" t="s">
        <v>42</v>
      </c>
      <c r="D414" s="184">
        <v>40600</v>
      </c>
      <c r="E414" s="183" t="s">
        <v>10</v>
      </c>
    </row>
    <row r="415" spans="1:8" ht="12.75">
      <c r="A415" s="183" t="s">
        <v>34</v>
      </c>
      <c r="B415" s="183">
        <v>500</v>
      </c>
      <c r="C415" s="185" t="s">
        <v>47</v>
      </c>
      <c r="D415" s="184">
        <v>40600</v>
      </c>
      <c r="E415" s="183" t="s">
        <v>10</v>
      </c>
      <c r="G415" s="194"/>
      <c r="H415" s="194"/>
    </row>
    <row r="416" spans="1:5" ht="12.75">
      <c r="A416" s="183" t="s">
        <v>52</v>
      </c>
      <c r="B416" s="183">
        <v>222</v>
      </c>
      <c r="C416" s="185" t="s">
        <v>53</v>
      </c>
      <c r="D416" s="184">
        <v>40572</v>
      </c>
      <c r="E416" s="183" t="s">
        <v>0</v>
      </c>
    </row>
    <row r="417" spans="1:5" ht="12.75">
      <c r="A417" s="183" t="s">
        <v>52</v>
      </c>
      <c r="B417" s="183">
        <v>333</v>
      </c>
      <c r="C417" s="185" t="s">
        <v>60</v>
      </c>
      <c r="D417" s="184">
        <v>40572</v>
      </c>
      <c r="E417" s="183" t="s">
        <v>0</v>
      </c>
    </row>
    <row r="418" spans="1:5" ht="12.75">
      <c r="A418" s="183" t="s">
        <v>52</v>
      </c>
      <c r="B418" s="183">
        <v>400</v>
      </c>
      <c r="C418" s="185" t="s">
        <v>62</v>
      </c>
      <c r="D418" s="184">
        <v>41314</v>
      </c>
      <c r="E418" s="183" t="s">
        <v>0</v>
      </c>
    </row>
    <row r="419" spans="1:6" ht="12.75">
      <c r="A419" s="183" t="s">
        <v>52</v>
      </c>
      <c r="B419" s="189">
        <v>500</v>
      </c>
      <c r="C419" s="191" t="s">
        <v>65</v>
      </c>
      <c r="D419" s="184">
        <v>41314</v>
      </c>
      <c r="E419" s="183" t="s">
        <v>0</v>
      </c>
      <c r="F419" s="193"/>
    </row>
    <row r="420" spans="1:5" ht="12.75">
      <c r="A420" s="183" t="s">
        <v>52</v>
      </c>
      <c r="B420" s="183">
        <v>666</v>
      </c>
      <c r="C420" s="185" t="s">
        <v>70</v>
      </c>
      <c r="D420" s="184">
        <v>40111</v>
      </c>
      <c r="E420" s="183" t="s">
        <v>45</v>
      </c>
    </row>
    <row r="421" spans="1:5" ht="12.75">
      <c r="A421" s="183" t="s">
        <v>52</v>
      </c>
      <c r="B421" s="183">
        <v>777</v>
      </c>
      <c r="C421" s="185" t="s">
        <v>74</v>
      </c>
      <c r="D421" s="184">
        <v>40194</v>
      </c>
      <c r="E421" s="183" t="s">
        <v>0</v>
      </c>
    </row>
    <row r="422" spans="1:5" ht="12.75">
      <c r="A422" s="183" t="s">
        <v>52</v>
      </c>
      <c r="B422" s="183">
        <v>800</v>
      </c>
      <c r="C422" s="185" t="s">
        <v>80</v>
      </c>
      <c r="D422" s="184">
        <v>40971</v>
      </c>
      <c r="E422" s="183" t="s">
        <v>10</v>
      </c>
    </row>
    <row r="423" spans="1:5" ht="12.75">
      <c r="A423" s="183" t="s">
        <v>52</v>
      </c>
      <c r="B423" s="183" t="s">
        <v>84</v>
      </c>
      <c r="C423" s="185" t="s">
        <v>85</v>
      </c>
      <c r="D423" s="184">
        <v>40971</v>
      </c>
      <c r="E423" s="183" t="s">
        <v>10</v>
      </c>
    </row>
    <row r="424" spans="1:5" ht="12.75">
      <c r="A424" s="183" t="s">
        <v>52</v>
      </c>
      <c r="B424" s="183">
        <v>1500</v>
      </c>
      <c r="C424" s="191" t="s">
        <v>93</v>
      </c>
      <c r="D424" s="184">
        <v>41314</v>
      </c>
      <c r="E424" s="183" t="s">
        <v>0</v>
      </c>
    </row>
    <row r="425" spans="1:5" ht="12.75">
      <c r="A425" s="183" t="s">
        <v>99</v>
      </c>
      <c r="B425" s="183">
        <v>200</v>
      </c>
      <c r="C425" s="185" t="s">
        <v>100</v>
      </c>
      <c r="D425" s="184">
        <v>40971</v>
      </c>
      <c r="E425" s="183" t="s">
        <v>10</v>
      </c>
    </row>
    <row r="426" spans="1:5" ht="12.75">
      <c r="A426" s="183" t="s">
        <v>99</v>
      </c>
      <c r="B426" s="183">
        <v>222</v>
      </c>
      <c r="C426" s="185" t="s">
        <v>105</v>
      </c>
      <c r="D426" s="184">
        <v>40950</v>
      </c>
      <c r="E426" s="183" t="s">
        <v>0</v>
      </c>
    </row>
    <row r="427" spans="1:5" ht="12.75">
      <c r="A427" s="183" t="s">
        <v>99</v>
      </c>
      <c r="B427" s="183">
        <v>333</v>
      </c>
      <c r="C427" s="185" t="s">
        <v>110</v>
      </c>
      <c r="D427" s="184">
        <v>40950</v>
      </c>
      <c r="E427" s="183" t="s">
        <v>0</v>
      </c>
    </row>
    <row r="428" spans="1:5" ht="12.75">
      <c r="A428" s="183" t="s">
        <v>99</v>
      </c>
      <c r="B428" s="183">
        <v>400</v>
      </c>
      <c r="C428" s="185" t="s">
        <v>117</v>
      </c>
      <c r="D428" s="184">
        <v>40971</v>
      </c>
      <c r="E428" s="183" t="s">
        <v>10</v>
      </c>
    </row>
    <row r="429" spans="1:5" ht="12.75">
      <c r="A429" s="183" t="s">
        <v>99</v>
      </c>
      <c r="B429" s="183">
        <v>500</v>
      </c>
      <c r="C429" s="185" t="s">
        <v>123</v>
      </c>
      <c r="D429" s="184">
        <v>41314</v>
      </c>
      <c r="E429" s="183" t="s">
        <v>0</v>
      </c>
    </row>
    <row r="430" spans="1:5" ht="12.75">
      <c r="A430" s="183" t="s">
        <v>127</v>
      </c>
      <c r="B430" s="183">
        <v>111</v>
      </c>
      <c r="C430" s="185" t="s">
        <v>128</v>
      </c>
      <c r="D430" s="184">
        <v>39508</v>
      </c>
      <c r="E430" s="183" t="s">
        <v>64</v>
      </c>
    </row>
    <row r="431" spans="1:5" ht="12.75">
      <c r="A431" s="183" t="s">
        <v>127</v>
      </c>
      <c r="B431" s="183">
        <v>222</v>
      </c>
      <c r="C431" s="185" t="s">
        <v>136</v>
      </c>
      <c r="D431" s="184">
        <v>40572</v>
      </c>
      <c r="E431" s="183" t="s">
        <v>0</v>
      </c>
    </row>
    <row r="432" spans="1:5" ht="12.75">
      <c r="A432" s="183" t="s">
        <v>127</v>
      </c>
      <c r="B432" s="183">
        <v>333</v>
      </c>
      <c r="C432" s="185" t="s">
        <v>141</v>
      </c>
      <c r="D432" s="184">
        <v>40587</v>
      </c>
      <c r="E432" s="183" t="s">
        <v>142</v>
      </c>
    </row>
    <row r="433" spans="1:5" ht="12.75">
      <c r="A433" s="183" t="s">
        <v>127</v>
      </c>
      <c r="B433" s="183">
        <v>500</v>
      </c>
      <c r="C433" s="185" t="s">
        <v>150</v>
      </c>
      <c r="D433" s="184">
        <v>40587</v>
      </c>
      <c r="E433" s="183" t="s">
        <v>142</v>
      </c>
    </row>
    <row r="434" spans="1:8" ht="12.75">
      <c r="A434" s="183" t="s">
        <v>127</v>
      </c>
      <c r="B434" s="183">
        <v>666</v>
      </c>
      <c r="C434" s="185" t="s">
        <v>155</v>
      </c>
      <c r="D434" s="184">
        <v>40208</v>
      </c>
      <c r="E434" s="183" t="s">
        <v>91</v>
      </c>
      <c r="G434" s="194"/>
      <c r="H434" s="194"/>
    </row>
    <row r="435" spans="1:8" ht="12.75">
      <c r="A435" s="183" t="s">
        <v>127</v>
      </c>
      <c r="B435" s="183">
        <v>777</v>
      </c>
      <c r="C435" s="185" t="s">
        <v>159</v>
      </c>
      <c r="D435" s="184">
        <v>40586</v>
      </c>
      <c r="E435" s="183" t="s">
        <v>142</v>
      </c>
      <c r="G435" s="194"/>
      <c r="H435" s="194"/>
    </row>
    <row r="436" spans="1:5" ht="12.75">
      <c r="A436" s="183" t="s">
        <v>163</v>
      </c>
      <c r="B436" s="183">
        <v>111</v>
      </c>
      <c r="C436" s="185" t="s">
        <v>164</v>
      </c>
      <c r="D436" s="184">
        <v>40950</v>
      </c>
      <c r="E436" s="183" t="s">
        <v>0</v>
      </c>
    </row>
    <row r="437" spans="1:8" ht="12.75">
      <c r="A437" s="183" t="s">
        <v>163</v>
      </c>
      <c r="B437" s="183">
        <v>222</v>
      </c>
      <c r="C437" s="185" t="s">
        <v>172</v>
      </c>
      <c r="D437" s="184">
        <v>40950</v>
      </c>
      <c r="E437" s="183" t="s">
        <v>0</v>
      </c>
      <c r="G437" s="194"/>
      <c r="H437" s="194"/>
    </row>
    <row r="438" spans="1:8" ht="12.75">
      <c r="A438" s="189" t="s">
        <v>163</v>
      </c>
      <c r="B438" s="189">
        <v>333</v>
      </c>
      <c r="C438" s="191" t="s">
        <v>176</v>
      </c>
      <c r="D438" s="192">
        <v>40859</v>
      </c>
      <c r="E438" s="205" t="s">
        <v>7</v>
      </c>
      <c r="F438" s="193"/>
      <c r="G438" s="194"/>
      <c r="H438" s="194"/>
    </row>
    <row r="439" spans="1:6" ht="12.75">
      <c r="A439" s="189" t="s">
        <v>183</v>
      </c>
      <c r="B439" s="189">
        <v>200</v>
      </c>
      <c r="C439" s="191" t="s">
        <v>535</v>
      </c>
      <c r="D439" s="184">
        <v>41335</v>
      </c>
      <c r="E439" s="183" t="s">
        <v>529</v>
      </c>
      <c r="F439" s="193"/>
    </row>
    <row r="440" spans="1:5" ht="12.75">
      <c r="A440" s="183" t="s">
        <v>183</v>
      </c>
      <c r="B440" s="183">
        <v>222</v>
      </c>
      <c r="C440" s="185" t="s">
        <v>188</v>
      </c>
      <c r="D440" s="184">
        <v>40950</v>
      </c>
      <c r="E440" s="183" t="s">
        <v>0</v>
      </c>
    </row>
    <row r="441" spans="1:6" ht="12.75">
      <c r="A441" s="189" t="s">
        <v>183</v>
      </c>
      <c r="B441" s="189">
        <v>333</v>
      </c>
      <c r="C441" s="191" t="s">
        <v>193</v>
      </c>
      <c r="D441" s="184">
        <v>40950</v>
      </c>
      <c r="E441" s="183" t="s">
        <v>0</v>
      </c>
      <c r="F441" s="193"/>
    </row>
    <row r="442" spans="1:6" ht="12.75">
      <c r="A442" s="189" t="s">
        <v>183</v>
      </c>
      <c r="B442" s="189">
        <v>400</v>
      </c>
      <c r="C442" s="191" t="s">
        <v>536</v>
      </c>
      <c r="D442" s="184">
        <v>41335</v>
      </c>
      <c r="E442" s="183" t="s">
        <v>529</v>
      </c>
      <c r="F442" s="193"/>
    </row>
    <row r="443" spans="1:5" ht="12.75">
      <c r="A443" s="189" t="s">
        <v>183</v>
      </c>
      <c r="B443" s="183">
        <v>500</v>
      </c>
      <c r="C443" s="185" t="s">
        <v>202</v>
      </c>
      <c r="D443" s="184">
        <v>41314</v>
      </c>
      <c r="E443" s="183" t="s">
        <v>0</v>
      </c>
    </row>
    <row r="444" spans="1:5" ht="12.75">
      <c r="A444" s="189" t="s">
        <v>183</v>
      </c>
      <c r="B444" s="183" t="s">
        <v>27</v>
      </c>
      <c r="C444" s="185" t="s">
        <v>537</v>
      </c>
      <c r="D444" s="184">
        <v>41335</v>
      </c>
      <c r="E444" s="183" t="s">
        <v>529</v>
      </c>
    </row>
    <row r="445" spans="1:5" ht="12.75">
      <c r="A445" s="189" t="s">
        <v>183</v>
      </c>
      <c r="B445" s="183">
        <v>800</v>
      </c>
      <c r="C445" s="185" t="s">
        <v>214</v>
      </c>
      <c r="D445" s="184">
        <v>40971</v>
      </c>
      <c r="E445" s="183" t="s">
        <v>10</v>
      </c>
    </row>
    <row r="446" spans="1:5" ht="12.75">
      <c r="A446" s="205" t="s">
        <v>183</v>
      </c>
      <c r="B446" s="183" t="s">
        <v>196</v>
      </c>
      <c r="C446" s="185" t="s">
        <v>538</v>
      </c>
      <c r="D446" s="184">
        <v>41335</v>
      </c>
      <c r="E446" s="183" t="s">
        <v>529</v>
      </c>
    </row>
    <row r="447" spans="1:5" ht="12.75">
      <c r="A447" s="183" t="s">
        <v>217</v>
      </c>
      <c r="B447" s="183">
        <v>222</v>
      </c>
      <c r="C447" s="185" t="s">
        <v>218</v>
      </c>
      <c r="D447" s="184">
        <v>40572</v>
      </c>
      <c r="E447" s="183" t="s">
        <v>0</v>
      </c>
    </row>
    <row r="448" spans="1:5" ht="12.75">
      <c r="A448" s="183" t="s">
        <v>217</v>
      </c>
      <c r="B448" s="183">
        <v>333</v>
      </c>
      <c r="C448" s="185" t="s">
        <v>222</v>
      </c>
      <c r="D448" s="184">
        <v>40572</v>
      </c>
      <c r="E448" s="183" t="s">
        <v>0</v>
      </c>
    </row>
    <row r="449" spans="1:5" ht="12.75">
      <c r="A449" s="183" t="s">
        <v>217</v>
      </c>
      <c r="B449" s="183">
        <v>500</v>
      </c>
      <c r="C449" s="185" t="s">
        <v>228</v>
      </c>
      <c r="D449" s="184">
        <v>40572</v>
      </c>
      <c r="E449" s="183" t="s">
        <v>0</v>
      </c>
    </row>
    <row r="450" spans="1:5" ht="12.75">
      <c r="A450" s="183" t="s">
        <v>232</v>
      </c>
      <c r="B450" s="183">
        <v>222</v>
      </c>
      <c r="C450" s="185" t="s">
        <v>233</v>
      </c>
      <c r="D450" s="184">
        <v>40600</v>
      </c>
      <c r="E450" s="183" t="s">
        <v>10</v>
      </c>
    </row>
    <row r="451" spans="1:5" ht="12.75">
      <c r="A451" s="183" t="s">
        <v>232</v>
      </c>
      <c r="B451" s="183">
        <v>333</v>
      </c>
      <c r="C451" s="185" t="s">
        <v>238</v>
      </c>
      <c r="D451" s="184">
        <v>40600</v>
      </c>
      <c r="E451" s="183" t="s">
        <v>10</v>
      </c>
    </row>
    <row r="452" spans="1:5" ht="12.75">
      <c r="A452" s="183" t="s">
        <v>232</v>
      </c>
      <c r="B452" s="183">
        <v>500</v>
      </c>
      <c r="C452" s="185" t="s">
        <v>243</v>
      </c>
      <c r="D452" s="184">
        <v>40194</v>
      </c>
      <c r="E452" s="183" t="s">
        <v>0</v>
      </c>
    </row>
    <row r="453" spans="1:5" ht="12.75">
      <c r="A453" s="183" t="s">
        <v>247</v>
      </c>
      <c r="B453" s="183">
        <v>500</v>
      </c>
      <c r="C453" s="185" t="s">
        <v>248</v>
      </c>
      <c r="D453" s="192">
        <v>41223</v>
      </c>
      <c r="E453" s="189" t="s">
        <v>7</v>
      </c>
    </row>
    <row r="454" spans="1:5" ht="12.75">
      <c r="A454" s="183" t="s">
        <v>252</v>
      </c>
      <c r="B454" s="183">
        <v>222</v>
      </c>
      <c r="C454" s="185" t="s">
        <v>253</v>
      </c>
      <c r="D454" s="184">
        <v>40572</v>
      </c>
      <c r="E454" s="183" t="s">
        <v>0</v>
      </c>
    </row>
    <row r="455" spans="1:5" ht="12.75">
      <c r="A455" s="183" t="s">
        <v>252</v>
      </c>
      <c r="B455" s="183">
        <v>333</v>
      </c>
      <c r="C455" s="185" t="s">
        <v>258</v>
      </c>
      <c r="D455" s="184">
        <v>40572</v>
      </c>
      <c r="E455" s="183" t="s">
        <v>0</v>
      </c>
    </row>
    <row r="456" spans="1:5" ht="12.75">
      <c r="A456" s="183" t="s">
        <v>252</v>
      </c>
      <c r="B456" s="183">
        <v>500</v>
      </c>
      <c r="C456" s="185" t="s">
        <v>264</v>
      </c>
      <c r="D456" s="184">
        <v>40572</v>
      </c>
      <c r="E456" s="183" t="s">
        <v>0</v>
      </c>
    </row>
    <row r="457" spans="1:5" ht="12.75">
      <c r="A457" s="183" t="s">
        <v>269</v>
      </c>
      <c r="B457" s="183">
        <v>333</v>
      </c>
      <c r="C457" s="185" t="s">
        <v>270</v>
      </c>
      <c r="D457" s="184">
        <v>40572</v>
      </c>
      <c r="E457" s="183" t="s">
        <v>0</v>
      </c>
    </row>
    <row r="458" spans="1:5" ht="12.75">
      <c r="A458" s="183" t="s">
        <v>269</v>
      </c>
      <c r="B458" s="183">
        <v>500</v>
      </c>
      <c r="C458" s="185" t="s">
        <v>274</v>
      </c>
      <c r="D458" s="184">
        <v>40832</v>
      </c>
      <c r="E458" s="183" t="s">
        <v>16</v>
      </c>
    </row>
    <row r="459" spans="1:5" ht="12.75">
      <c r="A459" s="183" t="s">
        <v>269</v>
      </c>
      <c r="B459" s="183">
        <v>777</v>
      </c>
      <c r="C459" s="185" t="s">
        <v>277</v>
      </c>
      <c r="D459" s="184">
        <v>40832</v>
      </c>
      <c r="E459" s="183" t="s">
        <v>16</v>
      </c>
    </row>
    <row r="460" spans="1:5" ht="12.75">
      <c r="A460" s="183" t="s">
        <v>269</v>
      </c>
      <c r="B460" s="183">
        <v>1000</v>
      </c>
      <c r="C460" s="185" t="s">
        <v>282</v>
      </c>
      <c r="D460" s="184">
        <v>40832</v>
      </c>
      <c r="E460" s="183" t="s">
        <v>16</v>
      </c>
    </row>
    <row r="461" spans="1:5" ht="12.75">
      <c r="A461" s="183" t="s">
        <v>286</v>
      </c>
      <c r="B461" s="183">
        <v>400</v>
      </c>
      <c r="C461" s="185" t="s">
        <v>287</v>
      </c>
      <c r="D461" s="184">
        <v>41314</v>
      </c>
      <c r="E461" s="183" t="s">
        <v>0</v>
      </c>
    </row>
    <row r="462" spans="1:5" ht="12.75">
      <c r="A462" s="183" t="s">
        <v>286</v>
      </c>
      <c r="B462" s="183">
        <v>500</v>
      </c>
      <c r="C462" s="185" t="s">
        <v>291</v>
      </c>
      <c r="D462" s="184">
        <v>41314</v>
      </c>
      <c r="E462" s="183" t="s">
        <v>0</v>
      </c>
    </row>
    <row r="463" spans="1:5" ht="12.75">
      <c r="A463" s="183" t="s">
        <v>286</v>
      </c>
      <c r="B463" s="183">
        <v>1500</v>
      </c>
      <c r="C463" s="185" t="s">
        <v>296</v>
      </c>
      <c r="D463" s="184">
        <v>41314</v>
      </c>
      <c r="E463" s="183" t="s">
        <v>0</v>
      </c>
    </row>
    <row r="464" spans="1:5" ht="12.75">
      <c r="A464" s="183" t="s">
        <v>301</v>
      </c>
      <c r="B464" s="183">
        <v>333</v>
      </c>
      <c r="C464" s="185" t="s">
        <v>302</v>
      </c>
      <c r="D464" s="184">
        <v>40572</v>
      </c>
      <c r="E464" s="183" t="s">
        <v>0</v>
      </c>
    </row>
    <row r="465" spans="1:5" ht="12.75">
      <c r="A465" s="183" t="s">
        <v>301</v>
      </c>
      <c r="B465" s="183">
        <v>500</v>
      </c>
      <c r="C465" s="185" t="s">
        <v>307</v>
      </c>
      <c r="D465" s="192">
        <v>41223</v>
      </c>
      <c r="E465" s="189" t="s">
        <v>7</v>
      </c>
    </row>
    <row r="466" spans="1:5" ht="12.75">
      <c r="A466" s="183" t="s">
        <v>301</v>
      </c>
      <c r="B466" s="183">
        <v>666</v>
      </c>
      <c r="C466" s="185" t="s">
        <v>314</v>
      </c>
      <c r="D466" s="184">
        <v>40208</v>
      </c>
      <c r="E466" s="183" t="s">
        <v>91</v>
      </c>
    </row>
    <row r="467" spans="1:5" ht="12.75">
      <c r="A467" s="183" t="s">
        <v>301</v>
      </c>
      <c r="B467" s="183">
        <v>777</v>
      </c>
      <c r="C467" s="185" t="s">
        <v>319</v>
      </c>
      <c r="D467" s="184">
        <v>41314</v>
      </c>
      <c r="E467" s="183" t="s">
        <v>0</v>
      </c>
    </row>
    <row r="468" spans="1:5" ht="12.75">
      <c r="A468" s="183" t="s">
        <v>301</v>
      </c>
      <c r="B468" s="183">
        <v>1000</v>
      </c>
      <c r="C468" s="185" t="s">
        <v>325</v>
      </c>
      <c r="D468" s="184">
        <v>40832</v>
      </c>
      <c r="E468" s="183" t="s">
        <v>16</v>
      </c>
    </row>
    <row r="469" spans="1:5" ht="12.75">
      <c r="A469" s="183" t="s">
        <v>301</v>
      </c>
      <c r="B469" s="183">
        <v>1500</v>
      </c>
      <c r="C469" s="185" t="s">
        <v>330</v>
      </c>
      <c r="D469" s="184">
        <v>41314</v>
      </c>
      <c r="E469" s="183" t="s">
        <v>0</v>
      </c>
    </row>
    <row r="470" spans="1:5" ht="12.75">
      <c r="A470" s="183" t="s">
        <v>336</v>
      </c>
      <c r="B470" s="183">
        <v>222</v>
      </c>
      <c r="C470" s="185" t="s">
        <v>337</v>
      </c>
      <c r="D470" s="184">
        <v>39004</v>
      </c>
      <c r="E470" s="183" t="s">
        <v>45</v>
      </c>
    </row>
    <row r="471" spans="1:5" ht="12.75">
      <c r="A471" s="183" t="s">
        <v>336</v>
      </c>
      <c r="B471" s="183">
        <v>333</v>
      </c>
      <c r="C471" s="185" t="s">
        <v>343</v>
      </c>
      <c r="D471" s="184">
        <v>39368</v>
      </c>
      <c r="E471" s="183" t="s">
        <v>45</v>
      </c>
    </row>
    <row r="472" spans="1:5" ht="12.75">
      <c r="A472" s="183" t="s">
        <v>348</v>
      </c>
      <c r="B472" s="183">
        <v>500</v>
      </c>
      <c r="C472" s="185" t="s">
        <v>349</v>
      </c>
      <c r="D472" s="184">
        <v>40572</v>
      </c>
      <c r="E472" s="183" t="s">
        <v>0</v>
      </c>
    </row>
    <row r="473" spans="1:5" ht="12.75">
      <c r="A473" s="183" t="s">
        <v>336</v>
      </c>
      <c r="B473" s="183">
        <v>666</v>
      </c>
      <c r="C473" s="185" t="s">
        <v>354</v>
      </c>
      <c r="D473" s="184">
        <v>39774</v>
      </c>
      <c r="E473" s="183" t="s">
        <v>91</v>
      </c>
    </row>
    <row r="474" spans="1:5" ht="12.75">
      <c r="A474" s="183" t="s">
        <v>336</v>
      </c>
      <c r="B474" s="183">
        <v>777</v>
      </c>
      <c r="C474" s="185" t="s">
        <v>358</v>
      </c>
      <c r="D474" s="184">
        <v>40572</v>
      </c>
      <c r="E474" s="183" t="s">
        <v>0</v>
      </c>
    </row>
    <row r="475" spans="1:5" ht="12.75">
      <c r="A475" s="183" t="s">
        <v>336</v>
      </c>
      <c r="B475" s="183">
        <v>1000</v>
      </c>
      <c r="C475" s="185" t="s">
        <v>362</v>
      </c>
      <c r="D475" s="184">
        <v>40565</v>
      </c>
      <c r="E475" s="183" t="s">
        <v>16</v>
      </c>
    </row>
    <row r="476" spans="1:5" ht="12.75">
      <c r="A476" s="183" t="s">
        <v>336</v>
      </c>
      <c r="B476" s="183">
        <v>1500</v>
      </c>
      <c r="C476" s="185" t="s">
        <v>367</v>
      </c>
      <c r="D476" s="184">
        <v>40565</v>
      </c>
      <c r="E476" s="183" t="s">
        <v>16</v>
      </c>
    </row>
    <row r="477" spans="1:5" ht="12.75">
      <c r="A477" s="183" t="s">
        <v>88</v>
      </c>
      <c r="B477" s="183">
        <v>111</v>
      </c>
      <c r="C477" s="185" t="s">
        <v>89</v>
      </c>
      <c r="D477" s="184">
        <v>39824</v>
      </c>
      <c r="E477" s="183" t="s">
        <v>0</v>
      </c>
    </row>
    <row r="478" spans="1:5" ht="12.75">
      <c r="A478" s="183" t="s">
        <v>88</v>
      </c>
      <c r="B478" s="183">
        <v>222</v>
      </c>
      <c r="C478" s="185" t="s">
        <v>97</v>
      </c>
      <c r="D478" s="184">
        <v>40572</v>
      </c>
      <c r="E478" s="183" t="s">
        <v>0</v>
      </c>
    </row>
    <row r="479" spans="1:5" ht="12.75">
      <c r="A479" s="183" t="s">
        <v>88</v>
      </c>
      <c r="B479" s="183">
        <v>333</v>
      </c>
      <c r="C479" s="185" t="s">
        <v>103</v>
      </c>
      <c r="D479" s="184">
        <v>40572</v>
      </c>
      <c r="E479" s="183" t="s">
        <v>0</v>
      </c>
    </row>
    <row r="480" spans="1:256" ht="12.75">
      <c r="A480" s="183" t="s">
        <v>88</v>
      </c>
      <c r="B480" s="183">
        <v>500</v>
      </c>
      <c r="C480" s="185" t="s">
        <v>107</v>
      </c>
      <c r="D480" s="184">
        <v>40572</v>
      </c>
      <c r="E480" s="183" t="s">
        <v>0</v>
      </c>
      <c r="G480" s="216"/>
      <c r="H480" s="216"/>
      <c r="I480" s="216"/>
      <c r="J480" s="216"/>
      <c r="K480" s="216"/>
      <c r="L480" s="216"/>
      <c r="M480" s="216"/>
      <c r="N480" s="216"/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  <c r="AA480" s="216"/>
      <c r="AB480" s="216"/>
      <c r="AC480" s="216"/>
      <c r="AD480" s="216"/>
      <c r="AE480" s="216"/>
      <c r="AF480" s="216"/>
      <c r="AG480" s="216"/>
      <c r="AH480" s="216"/>
      <c r="AI480" s="216"/>
      <c r="AJ480" s="216"/>
      <c r="AK480" s="216"/>
      <c r="AL480" s="216"/>
      <c r="AM480" s="216"/>
      <c r="AN480" s="216"/>
      <c r="AO480" s="216"/>
      <c r="AP480" s="216"/>
      <c r="AQ480" s="216"/>
      <c r="AR480" s="216"/>
      <c r="AS480" s="216"/>
      <c r="AT480" s="216"/>
      <c r="AU480" s="216"/>
      <c r="AV480" s="216"/>
      <c r="AW480" s="216"/>
      <c r="AX480" s="216"/>
      <c r="AY480" s="216"/>
      <c r="AZ480" s="216"/>
      <c r="BA480" s="216"/>
      <c r="BB480" s="216"/>
      <c r="BC480" s="216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  <c r="BZ480" s="216"/>
      <c r="CA480" s="216"/>
      <c r="CB480" s="216"/>
      <c r="CC480" s="216"/>
      <c r="CD480" s="216"/>
      <c r="CE480" s="216"/>
      <c r="CF480" s="216"/>
      <c r="CG480" s="216"/>
      <c r="CH480" s="216"/>
      <c r="CI480" s="216"/>
      <c r="CJ480" s="216"/>
      <c r="CK480" s="216"/>
      <c r="CL480" s="216"/>
      <c r="CM480" s="216"/>
      <c r="CN480" s="216"/>
      <c r="CO480" s="216"/>
      <c r="CP480" s="216"/>
      <c r="CQ480" s="216"/>
      <c r="CR480" s="216"/>
      <c r="CS480" s="216"/>
      <c r="CT480" s="216"/>
      <c r="CU480" s="216"/>
      <c r="CV480" s="216"/>
      <c r="CW480" s="216"/>
      <c r="CX480" s="216"/>
      <c r="CY480" s="216"/>
      <c r="CZ480" s="216"/>
      <c r="DA480" s="216"/>
      <c r="DB480" s="216"/>
      <c r="DC480" s="216"/>
      <c r="DD480" s="216"/>
      <c r="DE480" s="216"/>
      <c r="DF480" s="216"/>
      <c r="DG480" s="216"/>
      <c r="DH480" s="216"/>
      <c r="DI480" s="216"/>
      <c r="DJ480" s="216"/>
      <c r="DK480" s="216"/>
      <c r="DL480" s="216"/>
      <c r="DM480" s="216"/>
      <c r="DN480" s="216"/>
      <c r="DO480" s="216"/>
      <c r="DP480" s="216"/>
      <c r="DQ480" s="216"/>
      <c r="DR480" s="216"/>
      <c r="DS480" s="216"/>
      <c r="DT480" s="216"/>
      <c r="DU480" s="216"/>
      <c r="DV480" s="216"/>
      <c r="DW480" s="216"/>
      <c r="DX480" s="216"/>
      <c r="DY480" s="216"/>
      <c r="DZ480" s="216"/>
      <c r="EA480" s="216"/>
      <c r="EB480" s="216"/>
      <c r="EC480" s="216"/>
      <c r="ED480" s="216"/>
      <c r="EE480" s="216"/>
      <c r="EF480" s="216"/>
      <c r="EG480" s="216"/>
      <c r="EH480" s="216"/>
      <c r="EI480" s="216"/>
      <c r="EJ480" s="216"/>
      <c r="EK480" s="216"/>
      <c r="EL480" s="216"/>
      <c r="EM480" s="216"/>
      <c r="EN480" s="216"/>
      <c r="EO480" s="216"/>
      <c r="EP480" s="216"/>
      <c r="EQ480" s="216"/>
      <c r="ER480" s="216"/>
      <c r="ES480" s="216"/>
      <c r="ET480" s="216"/>
      <c r="EU480" s="216"/>
      <c r="EV480" s="216"/>
      <c r="EW480" s="216"/>
      <c r="EX480" s="216"/>
      <c r="EY480" s="216"/>
      <c r="EZ480" s="216"/>
      <c r="FA480" s="216"/>
      <c r="FB480" s="216"/>
      <c r="FC480" s="216"/>
      <c r="FD480" s="216"/>
      <c r="FE480" s="216"/>
      <c r="FF480" s="216"/>
      <c r="FG480" s="216"/>
      <c r="FH480" s="216"/>
      <c r="FI480" s="216"/>
      <c r="FJ480" s="216"/>
      <c r="FK480" s="216"/>
      <c r="FL480" s="216"/>
      <c r="FM480" s="216"/>
      <c r="FN480" s="216"/>
      <c r="FO480" s="216"/>
      <c r="FP480" s="216"/>
      <c r="FQ480" s="216"/>
      <c r="FR480" s="216"/>
      <c r="FS480" s="216"/>
      <c r="FT480" s="216"/>
      <c r="FU480" s="216"/>
      <c r="FV480" s="216"/>
      <c r="FW480" s="216"/>
      <c r="FX480" s="216"/>
      <c r="FY480" s="216"/>
      <c r="FZ480" s="216"/>
      <c r="GA480" s="216"/>
      <c r="GB480" s="216"/>
      <c r="GC480" s="216"/>
      <c r="GD480" s="216"/>
      <c r="GE480" s="216"/>
      <c r="GF480" s="216"/>
      <c r="GG480" s="216"/>
      <c r="GH480" s="216"/>
      <c r="GI480" s="216"/>
      <c r="GJ480" s="216"/>
      <c r="GK480" s="216"/>
      <c r="GL480" s="216"/>
      <c r="GM480" s="216"/>
      <c r="GN480" s="216"/>
      <c r="GO480" s="216"/>
      <c r="GP480" s="216"/>
      <c r="GQ480" s="216"/>
      <c r="GR480" s="216"/>
      <c r="GS480" s="216"/>
      <c r="GT480" s="216"/>
      <c r="GU480" s="216"/>
      <c r="GV480" s="216"/>
      <c r="GW480" s="216"/>
      <c r="GX480" s="216"/>
      <c r="GY480" s="216"/>
      <c r="GZ480" s="216"/>
      <c r="HA480" s="216"/>
      <c r="HB480" s="216"/>
      <c r="HC480" s="216"/>
      <c r="HD480" s="216"/>
      <c r="HE480" s="216"/>
      <c r="HF480" s="216"/>
      <c r="HG480" s="216"/>
      <c r="HH480" s="216"/>
      <c r="HI480" s="216"/>
      <c r="HJ480" s="216"/>
      <c r="HK480" s="216"/>
      <c r="HL480" s="216"/>
      <c r="HM480" s="216"/>
      <c r="HN480" s="216"/>
      <c r="HO480" s="216"/>
      <c r="HP480" s="216"/>
      <c r="HQ480" s="216"/>
      <c r="HR480" s="216"/>
      <c r="HS480" s="216"/>
      <c r="HT480" s="216"/>
      <c r="HU480" s="216"/>
      <c r="HV480" s="216"/>
      <c r="HW480" s="216"/>
      <c r="HX480" s="216"/>
      <c r="HY480" s="216"/>
      <c r="HZ480" s="216"/>
      <c r="IA480" s="216"/>
      <c r="IB480" s="216"/>
      <c r="IC480" s="216"/>
      <c r="ID480" s="216"/>
      <c r="IE480" s="216"/>
      <c r="IF480" s="216"/>
      <c r="IG480" s="216"/>
      <c r="IH480" s="216"/>
      <c r="II480" s="216"/>
      <c r="IJ480" s="216"/>
      <c r="IK480" s="216"/>
      <c r="IL480" s="216"/>
      <c r="IM480" s="216"/>
      <c r="IN480" s="216"/>
      <c r="IO480" s="216"/>
      <c r="IP480" s="216"/>
      <c r="IQ480" s="216"/>
      <c r="IR480" s="216"/>
      <c r="IS480" s="216"/>
      <c r="IT480" s="216"/>
      <c r="IU480" s="216"/>
      <c r="IV480" s="216"/>
    </row>
    <row r="481" spans="1:5" ht="12.75">
      <c r="A481" s="183" t="s">
        <v>113</v>
      </c>
      <c r="B481" s="183">
        <v>111</v>
      </c>
      <c r="C481" s="185" t="s">
        <v>114</v>
      </c>
      <c r="D481" s="184">
        <v>39431</v>
      </c>
      <c r="E481" s="183" t="s">
        <v>91</v>
      </c>
    </row>
    <row r="482" spans="1:5" ht="12.75">
      <c r="A482" s="183" t="s">
        <v>113</v>
      </c>
      <c r="B482" s="183">
        <v>222</v>
      </c>
      <c r="C482" s="185" t="s">
        <v>121</v>
      </c>
      <c r="D482" s="184">
        <v>39466</v>
      </c>
      <c r="E482" s="183" t="s">
        <v>16</v>
      </c>
    </row>
    <row r="483" spans="1:5" ht="12.75">
      <c r="A483" s="183" t="s">
        <v>113</v>
      </c>
      <c r="B483" s="183">
        <v>333</v>
      </c>
      <c r="C483" s="185" t="s">
        <v>106</v>
      </c>
      <c r="D483" s="184">
        <v>39774</v>
      </c>
      <c r="E483" s="183" t="s">
        <v>91</v>
      </c>
    </row>
    <row r="484" spans="1:6" ht="12.75">
      <c r="A484" s="183" t="s">
        <v>113</v>
      </c>
      <c r="B484" s="183">
        <v>500</v>
      </c>
      <c r="C484" s="185" t="s">
        <v>131</v>
      </c>
      <c r="D484" s="184">
        <v>40936</v>
      </c>
      <c r="E484" s="183" t="s">
        <v>137</v>
      </c>
      <c r="F484" s="217"/>
    </row>
    <row r="485" spans="1:5" ht="12.75">
      <c r="A485" s="183" t="s">
        <v>113</v>
      </c>
      <c r="B485" s="183">
        <v>666</v>
      </c>
      <c r="C485" s="185" t="s">
        <v>139</v>
      </c>
      <c r="D485" s="184">
        <v>39724</v>
      </c>
      <c r="E485" s="183" t="s">
        <v>16</v>
      </c>
    </row>
    <row r="486" spans="1:5" ht="12.75">
      <c r="A486" s="183" t="s">
        <v>113</v>
      </c>
      <c r="B486" s="183">
        <v>777</v>
      </c>
      <c r="C486" s="185" t="s">
        <v>147</v>
      </c>
      <c r="D486" s="184">
        <v>40832</v>
      </c>
      <c r="E486" s="183" t="s">
        <v>16</v>
      </c>
    </row>
    <row r="487" spans="1:5" ht="12.75">
      <c r="A487" s="183" t="s">
        <v>113</v>
      </c>
      <c r="B487" s="183">
        <v>1000</v>
      </c>
      <c r="C487" s="185" t="s">
        <v>152</v>
      </c>
      <c r="D487" s="184">
        <v>40936</v>
      </c>
      <c r="E487" s="183" t="s">
        <v>137</v>
      </c>
    </row>
    <row r="488" spans="1:5" ht="12.75">
      <c r="A488" s="183" t="s">
        <v>113</v>
      </c>
      <c r="B488" s="183">
        <v>1500</v>
      </c>
      <c r="C488" s="185" t="s">
        <v>157</v>
      </c>
      <c r="D488" s="184">
        <v>40586</v>
      </c>
      <c r="E488" s="183" t="s">
        <v>142</v>
      </c>
    </row>
    <row r="489" spans="1:5" ht="12.75">
      <c r="A489" s="183" t="s">
        <v>113</v>
      </c>
      <c r="B489" s="183">
        <v>5000</v>
      </c>
      <c r="C489" s="185" t="s">
        <v>161</v>
      </c>
      <c r="D489" s="184">
        <v>39844</v>
      </c>
      <c r="E489" s="183" t="s">
        <v>95</v>
      </c>
    </row>
    <row r="490" spans="1:5" ht="12.75">
      <c r="A490" s="183" t="s">
        <v>167</v>
      </c>
      <c r="B490" s="183">
        <v>100</v>
      </c>
      <c r="C490" s="185" t="s">
        <v>168</v>
      </c>
      <c r="D490" s="184">
        <v>40628</v>
      </c>
      <c r="E490" s="183" t="s">
        <v>171</v>
      </c>
    </row>
    <row r="491" spans="1:5" ht="12.75">
      <c r="A491" s="183" t="s">
        <v>167</v>
      </c>
      <c r="B491" s="183" t="s">
        <v>27</v>
      </c>
      <c r="C491" s="185" t="s">
        <v>174</v>
      </c>
      <c r="D491" s="184">
        <v>40628</v>
      </c>
      <c r="E491" s="183" t="s">
        <v>171</v>
      </c>
    </row>
    <row r="492" spans="1:10" ht="12.75">
      <c r="A492" s="183" t="s">
        <v>167</v>
      </c>
      <c r="B492" s="183">
        <v>500</v>
      </c>
      <c r="C492" s="185" t="s">
        <v>181</v>
      </c>
      <c r="D492" s="184">
        <v>40936</v>
      </c>
      <c r="E492" s="183" t="s">
        <v>137</v>
      </c>
      <c r="J492" s="1"/>
    </row>
    <row r="493" spans="1:10" ht="12.75">
      <c r="A493" s="183" t="s">
        <v>167</v>
      </c>
      <c r="B493" s="183">
        <v>777</v>
      </c>
      <c r="C493" s="185" t="s">
        <v>187</v>
      </c>
      <c r="D493" s="184"/>
      <c r="E493" s="183"/>
      <c r="J493" s="1"/>
    </row>
    <row r="494" spans="1:5" ht="12.75">
      <c r="A494" s="183" t="s">
        <v>167</v>
      </c>
      <c r="B494" s="183">
        <v>1000</v>
      </c>
      <c r="C494" s="185" t="s">
        <v>191</v>
      </c>
      <c r="D494" s="184">
        <v>40524</v>
      </c>
      <c r="E494" s="183" t="s">
        <v>64</v>
      </c>
    </row>
    <row r="495" spans="1:5" ht="12.75">
      <c r="A495" s="183" t="s">
        <v>167</v>
      </c>
      <c r="B495" s="183" t="s">
        <v>196</v>
      </c>
      <c r="C495" s="185" t="s">
        <v>197</v>
      </c>
      <c r="D495" s="184">
        <v>40628</v>
      </c>
      <c r="E495" s="183" t="s">
        <v>171</v>
      </c>
    </row>
    <row r="496" spans="1:5" ht="12.75">
      <c r="A496" s="183" t="s">
        <v>167</v>
      </c>
      <c r="B496" s="183">
        <v>1500</v>
      </c>
      <c r="C496" s="185" t="s">
        <v>200</v>
      </c>
      <c r="D496" s="184">
        <v>40509</v>
      </c>
      <c r="E496" s="183" t="s">
        <v>10</v>
      </c>
    </row>
    <row r="497" spans="1:5" ht="12.75">
      <c r="A497" s="183" t="s">
        <v>167</v>
      </c>
      <c r="B497" s="183" t="s">
        <v>205</v>
      </c>
      <c r="C497" s="185" t="s">
        <v>206</v>
      </c>
      <c r="D497" s="184">
        <v>40608</v>
      </c>
      <c r="E497" s="183" t="s">
        <v>182</v>
      </c>
    </row>
    <row r="498" spans="1:5" ht="12.75">
      <c r="A498" s="183" t="s">
        <v>211</v>
      </c>
      <c r="B498" s="183">
        <v>111</v>
      </c>
      <c r="C498" s="185" t="s">
        <v>212</v>
      </c>
      <c r="D498" s="184">
        <v>40572</v>
      </c>
      <c r="E498" s="183" t="s">
        <v>0</v>
      </c>
    </row>
    <row r="499" spans="1:5" ht="12.75">
      <c r="A499" s="183" t="s">
        <v>211</v>
      </c>
      <c r="B499" s="183">
        <v>222</v>
      </c>
      <c r="C499" s="185" t="s">
        <v>216</v>
      </c>
      <c r="D499" s="184">
        <v>40572</v>
      </c>
      <c r="E499" s="183" t="s">
        <v>0</v>
      </c>
    </row>
    <row r="500" spans="1:5" ht="12.75">
      <c r="A500" s="183" t="s">
        <v>211</v>
      </c>
      <c r="B500" s="183">
        <v>333</v>
      </c>
      <c r="C500" s="185" t="s">
        <v>220</v>
      </c>
      <c r="D500" s="184">
        <v>40572</v>
      </c>
      <c r="E500" s="183" t="s">
        <v>0</v>
      </c>
    </row>
    <row r="501" spans="1:5" ht="12.75">
      <c r="A501" s="183" t="s">
        <v>225</v>
      </c>
      <c r="B501" s="183">
        <v>111</v>
      </c>
      <c r="C501" s="185" t="s">
        <v>226</v>
      </c>
      <c r="D501" s="184">
        <v>39530</v>
      </c>
      <c r="E501" s="183" t="s">
        <v>45</v>
      </c>
    </row>
    <row r="502" spans="1:5" ht="12.75">
      <c r="A502" s="183" t="s">
        <v>225</v>
      </c>
      <c r="B502" s="183">
        <v>222</v>
      </c>
      <c r="C502" s="185" t="s">
        <v>230</v>
      </c>
      <c r="D502" s="184">
        <v>39865</v>
      </c>
      <c r="E502" s="183" t="s">
        <v>76</v>
      </c>
    </row>
    <row r="503" spans="1:5" ht="12.75">
      <c r="A503" s="183" t="s">
        <v>225</v>
      </c>
      <c r="B503" s="183">
        <v>333</v>
      </c>
      <c r="C503" s="185" t="s">
        <v>237</v>
      </c>
      <c r="D503" s="184">
        <v>40208</v>
      </c>
      <c r="E503" s="183" t="s">
        <v>91</v>
      </c>
    </row>
    <row r="504" spans="1:5" ht="12.75">
      <c r="A504" s="183" t="s">
        <v>225</v>
      </c>
      <c r="B504" s="183">
        <v>500</v>
      </c>
      <c r="C504" s="185" t="s">
        <v>242</v>
      </c>
      <c r="D504" s="184">
        <v>40495</v>
      </c>
      <c r="E504" s="183" t="s">
        <v>7</v>
      </c>
    </row>
    <row r="505" spans="1:5" ht="12.75">
      <c r="A505" s="183" t="s">
        <v>225</v>
      </c>
      <c r="B505" s="183">
        <v>666</v>
      </c>
      <c r="C505" s="185" t="s">
        <v>246</v>
      </c>
      <c r="D505" s="184">
        <v>40111</v>
      </c>
      <c r="E505" s="183" t="s">
        <v>45</v>
      </c>
    </row>
    <row r="506" spans="1:5" ht="12.75">
      <c r="A506" s="183" t="s">
        <v>225</v>
      </c>
      <c r="B506" s="183">
        <v>777</v>
      </c>
      <c r="C506" s="185" t="s">
        <v>251</v>
      </c>
      <c r="D506" s="184">
        <v>40474</v>
      </c>
      <c r="E506" s="183" t="s">
        <v>45</v>
      </c>
    </row>
    <row r="507" spans="1:5" ht="12.75">
      <c r="A507" s="183" t="s">
        <v>225</v>
      </c>
      <c r="B507" s="183">
        <v>10000</v>
      </c>
      <c r="C507" s="185" t="s">
        <v>256</v>
      </c>
      <c r="D507" s="184">
        <v>40475</v>
      </c>
      <c r="E507" s="183" t="s">
        <v>45</v>
      </c>
    </row>
    <row r="508" spans="1:5" ht="12.75">
      <c r="A508" s="183" t="s">
        <v>261</v>
      </c>
      <c r="B508" s="183">
        <v>111</v>
      </c>
      <c r="C508" s="185" t="s">
        <v>262</v>
      </c>
      <c r="D508" s="184">
        <v>38801</v>
      </c>
      <c r="E508" s="183" t="s">
        <v>10</v>
      </c>
    </row>
    <row r="509" spans="1:5" ht="12.75">
      <c r="A509" s="183" t="s">
        <v>261</v>
      </c>
      <c r="B509" s="183">
        <v>222</v>
      </c>
      <c r="C509" s="185" t="s">
        <v>267</v>
      </c>
      <c r="D509" s="184">
        <v>39116</v>
      </c>
      <c r="E509" s="183" t="s">
        <v>10</v>
      </c>
    </row>
    <row r="510" spans="1:5" ht="12.75">
      <c r="A510" s="183" t="s">
        <v>261</v>
      </c>
      <c r="B510" s="183">
        <v>333</v>
      </c>
      <c r="C510" s="185" t="s">
        <v>273</v>
      </c>
      <c r="D510" s="184">
        <v>39494</v>
      </c>
      <c r="E510" s="183" t="s">
        <v>0</v>
      </c>
    </row>
    <row r="511" spans="1:5" ht="12.75">
      <c r="A511" s="183" t="s">
        <v>261</v>
      </c>
      <c r="B511" s="183">
        <v>500</v>
      </c>
      <c r="C511" s="185" t="s">
        <v>276</v>
      </c>
      <c r="D511" s="184">
        <v>41294</v>
      </c>
      <c r="E511" s="183" t="s">
        <v>7</v>
      </c>
    </row>
    <row r="512" spans="1:8" ht="12.75">
      <c r="A512" s="183" t="s">
        <v>261</v>
      </c>
      <c r="B512" s="183">
        <v>666</v>
      </c>
      <c r="C512" s="185" t="s">
        <v>281</v>
      </c>
      <c r="D512" s="184"/>
      <c r="E512" s="183"/>
      <c r="G512" s="194"/>
      <c r="H512" s="194"/>
    </row>
    <row r="513" spans="1:5" ht="12.75">
      <c r="A513" s="183" t="s">
        <v>261</v>
      </c>
      <c r="B513" s="183">
        <v>777</v>
      </c>
      <c r="C513" s="185" t="s">
        <v>285</v>
      </c>
      <c r="D513" s="184">
        <v>41251</v>
      </c>
      <c r="E513" s="183" t="s">
        <v>16</v>
      </c>
    </row>
    <row r="514" spans="1:5" ht="12.75">
      <c r="A514" s="183" t="s">
        <v>261</v>
      </c>
      <c r="B514" s="183">
        <v>1000</v>
      </c>
      <c r="C514" s="185" t="s">
        <v>290</v>
      </c>
      <c r="D514" s="184">
        <v>40832</v>
      </c>
      <c r="E514" s="183" t="s">
        <v>16</v>
      </c>
    </row>
    <row r="515" spans="1:5" ht="12.75">
      <c r="A515" s="183" t="s">
        <v>261</v>
      </c>
      <c r="B515" s="183">
        <v>1500</v>
      </c>
      <c r="C515" s="185" t="s">
        <v>295</v>
      </c>
      <c r="D515" s="184">
        <v>41294</v>
      </c>
      <c r="E515" s="183" t="s">
        <v>7</v>
      </c>
    </row>
    <row r="516" spans="1:5" ht="12.75">
      <c r="A516" s="183" t="s">
        <v>322</v>
      </c>
      <c r="B516" s="183">
        <v>500</v>
      </c>
      <c r="C516" s="185" t="s">
        <v>323</v>
      </c>
      <c r="D516" s="184">
        <v>40950</v>
      </c>
      <c r="E516" s="183" t="s">
        <v>0</v>
      </c>
    </row>
    <row r="517" spans="1:5" ht="12.75">
      <c r="A517" s="183" t="s">
        <v>322</v>
      </c>
      <c r="B517" s="183">
        <v>666</v>
      </c>
      <c r="C517" s="185" t="s">
        <v>328</v>
      </c>
      <c r="D517" s="184">
        <v>39487</v>
      </c>
      <c r="E517" s="183" t="s">
        <v>329</v>
      </c>
    </row>
    <row r="518" spans="1:8" ht="12.75">
      <c r="A518" s="183" t="s">
        <v>322</v>
      </c>
      <c r="B518" s="183">
        <v>777</v>
      </c>
      <c r="C518" s="185" t="s">
        <v>334</v>
      </c>
      <c r="D518" s="184">
        <v>40950</v>
      </c>
      <c r="E518" s="183" t="s">
        <v>0</v>
      </c>
      <c r="G518" s="194"/>
      <c r="H518" s="194"/>
    </row>
    <row r="519" spans="1:5" ht="12.75">
      <c r="A519" s="183" t="s">
        <v>322</v>
      </c>
      <c r="B519" s="183">
        <v>1000</v>
      </c>
      <c r="C519" s="185" t="s">
        <v>341</v>
      </c>
      <c r="D519" s="184">
        <v>39893</v>
      </c>
      <c r="E519" s="183" t="s">
        <v>21</v>
      </c>
    </row>
    <row r="520" spans="1:5" ht="12.75">
      <c r="A520" s="183" t="s">
        <v>322</v>
      </c>
      <c r="B520" s="183">
        <v>1500</v>
      </c>
      <c r="C520" s="185" t="s">
        <v>346</v>
      </c>
      <c r="D520" s="184">
        <v>41294</v>
      </c>
      <c r="E520" s="183" t="s">
        <v>7</v>
      </c>
    </row>
    <row r="521" spans="1:5" ht="409.5">
      <c r="A521" s="183" t="s">
        <v>351</v>
      </c>
      <c r="B521" s="183">
        <v>333</v>
      </c>
      <c r="C521" s="185" t="s">
        <v>352</v>
      </c>
      <c r="D521" s="184">
        <v>40572</v>
      </c>
      <c r="E521" s="183" t="s">
        <v>0</v>
      </c>
    </row>
    <row r="522" spans="1:8" ht="409.5">
      <c r="A522" s="189" t="s">
        <v>351</v>
      </c>
      <c r="B522" s="189">
        <v>500</v>
      </c>
      <c r="C522" s="191" t="s">
        <v>356</v>
      </c>
      <c r="D522" s="184">
        <v>41294</v>
      </c>
      <c r="E522" s="183" t="s">
        <v>7</v>
      </c>
      <c r="F522" s="193"/>
      <c r="G522" s="194"/>
      <c r="H522" s="194"/>
    </row>
    <row r="523" spans="1:5" ht="409.5">
      <c r="A523" s="183" t="s">
        <v>351</v>
      </c>
      <c r="B523" s="183">
        <v>777</v>
      </c>
      <c r="C523" s="185" t="s">
        <v>360</v>
      </c>
      <c r="D523" s="184">
        <v>41251</v>
      </c>
      <c r="E523" s="183" t="s">
        <v>16</v>
      </c>
    </row>
    <row r="524" spans="1:5" ht="409.5">
      <c r="A524" s="183" t="s">
        <v>351</v>
      </c>
      <c r="B524" s="183">
        <v>1000</v>
      </c>
      <c r="C524" s="185" t="s">
        <v>366</v>
      </c>
      <c r="D524" s="184">
        <v>41314</v>
      </c>
      <c r="E524" s="183" t="s">
        <v>0</v>
      </c>
    </row>
    <row r="525" spans="1:5" ht="12.75">
      <c r="A525" s="183" t="s">
        <v>351</v>
      </c>
      <c r="B525" s="183">
        <v>1500</v>
      </c>
      <c r="C525" s="185" t="s">
        <v>368</v>
      </c>
      <c r="D525" s="184">
        <v>41294</v>
      </c>
      <c r="E525" s="183" t="s">
        <v>7</v>
      </c>
    </row>
    <row r="526" spans="1:5" ht="409.5">
      <c r="A526" s="183" t="s">
        <v>393</v>
      </c>
      <c r="B526" s="183">
        <v>111</v>
      </c>
      <c r="C526" s="185" t="s">
        <v>394</v>
      </c>
      <c r="D526" s="184">
        <v>38802</v>
      </c>
      <c r="E526" s="183" t="s">
        <v>10</v>
      </c>
    </row>
    <row r="527" spans="1:5" ht="409.5">
      <c r="A527" s="183" t="s">
        <v>393</v>
      </c>
      <c r="B527" s="183">
        <v>222</v>
      </c>
      <c r="C527" s="185" t="s">
        <v>397</v>
      </c>
      <c r="D527" s="184">
        <v>39060</v>
      </c>
      <c r="E527" s="183" t="s">
        <v>10</v>
      </c>
    </row>
    <row r="528" spans="1:5" ht="409.5">
      <c r="A528" s="183" t="s">
        <v>393</v>
      </c>
      <c r="B528" s="183">
        <v>333</v>
      </c>
      <c r="C528" s="185" t="s">
        <v>400</v>
      </c>
      <c r="D528" s="184">
        <v>39431</v>
      </c>
      <c r="E528" s="183" t="s">
        <v>182</v>
      </c>
    </row>
    <row r="529" spans="1:5" ht="12.75">
      <c r="A529" s="183" t="s">
        <v>393</v>
      </c>
      <c r="B529" s="183">
        <v>500</v>
      </c>
      <c r="C529" s="185" t="s">
        <v>406</v>
      </c>
      <c r="D529" s="184">
        <v>39858</v>
      </c>
      <c r="E529" s="183" t="s">
        <v>10</v>
      </c>
    </row>
    <row r="530" spans="1:5" ht="409.5">
      <c r="A530" s="183" t="s">
        <v>393</v>
      </c>
      <c r="B530" s="183">
        <v>666</v>
      </c>
      <c r="C530" s="185" t="s">
        <v>411</v>
      </c>
      <c r="D530" s="184">
        <v>39887</v>
      </c>
      <c r="E530" s="183" t="s">
        <v>142</v>
      </c>
    </row>
    <row r="531" spans="1:5" ht="409.5">
      <c r="A531" s="183" t="s">
        <v>393</v>
      </c>
      <c r="B531" s="183">
        <v>777</v>
      </c>
      <c r="C531" s="185" t="s">
        <v>416</v>
      </c>
      <c r="D531" s="184">
        <v>39886</v>
      </c>
      <c r="E531" s="183" t="s">
        <v>142</v>
      </c>
    </row>
    <row r="532" spans="1:5" ht="409.5">
      <c r="A532" s="183" t="s">
        <v>393</v>
      </c>
      <c r="B532" s="183">
        <v>1000</v>
      </c>
      <c r="C532" s="185" t="s">
        <v>420</v>
      </c>
      <c r="D532" s="184">
        <v>39754</v>
      </c>
      <c r="E532" s="183" t="s">
        <v>82</v>
      </c>
    </row>
    <row r="533" spans="1:5" ht="12.75">
      <c r="A533" s="183" t="s">
        <v>393</v>
      </c>
      <c r="B533" s="183">
        <v>1500</v>
      </c>
      <c r="C533" s="185" t="s">
        <v>425</v>
      </c>
      <c r="D533" s="184">
        <v>39795</v>
      </c>
      <c r="E533" s="183" t="s">
        <v>16</v>
      </c>
    </row>
    <row r="534" spans="1:5" ht="409.5">
      <c r="A534" s="183" t="s">
        <v>393</v>
      </c>
      <c r="B534" s="183">
        <v>5000</v>
      </c>
      <c r="C534" s="185" t="s">
        <v>430</v>
      </c>
      <c r="D534" s="184">
        <v>39109</v>
      </c>
      <c r="E534" s="183" t="s">
        <v>95</v>
      </c>
    </row>
    <row r="536" ht="23.25">
      <c r="A536" s="218"/>
    </row>
    <row r="540" ht="23.25">
      <c r="A540" s="220"/>
    </row>
  </sheetData>
  <sheetProtection/>
  <mergeCells count="2">
    <mergeCell ref="A254:E254"/>
    <mergeCell ref="A1:E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zoomScaleSheetLayoutView="1" zoomScalePageLayoutView="0" workbookViewId="0" topLeftCell="A1">
      <selection activeCell="A17" sqref="A17:IV17"/>
    </sheetView>
  </sheetViews>
  <sheetFormatPr defaultColWidth="9.140625" defaultRowHeight="12.75"/>
  <cols>
    <col min="1" max="1" width="26.7109375" style="64" customWidth="1"/>
    <col min="2" max="2" width="9.8515625" style="64" bestFit="1" customWidth="1"/>
    <col min="3" max="3" width="12.7109375" style="86" customWidth="1"/>
    <col min="4" max="4" width="12.140625" style="87" bestFit="1" customWidth="1"/>
    <col min="5" max="5" width="30.7109375" style="64" bestFit="1" customWidth="1"/>
    <col min="6" max="6" width="23.140625" style="64" bestFit="1" customWidth="1"/>
    <col min="7" max="16384" width="9.140625" style="64" customWidth="1"/>
  </cols>
  <sheetData>
    <row r="1" spans="1:256" ht="19.5" customHeight="1">
      <c r="A1" s="58"/>
      <c r="B1" s="59" t="s">
        <v>2</v>
      </c>
      <c r="C1" s="60" t="s">
        <v>5</v>
      </c>
      <c r="D1" s="61" t="s">
        <v>3</v>
      </c>
      <c r="E1" s="62" t="s">
        <v>4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ht="19.5" customHeight="1">
      <c r="A2" s="65" t="s">
        <v>169</v>
      </c>
      <c r="B2" s="65">
        <v>500</v>
      </c>
      <c r="C2" s="90" t="str">
        <f>+'Club PBs'!C26</f>
        <v>0:42.98</v>
      </c>
      <c r="D2" s="66">
        <f>+'Club PBs'!D26</f>
        <v>41965</v>
      </c>
      <c r="E2" s="90" t="str">
        <f>+'Club PBs'!E26</f>
        <v>Clarington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5" s="109" customFormat="1" ht="19.5" customHeight="1">
      <c r="A3" s="110" t="s">
        <v>370</v>
      </c>
      <c r="B3" s="110">
        <v>500</v>
      </c>
      <c r="C3" s="111" t="str">
        <f>+'Club PBs'!C203</f>
        <v>0:46.52</v>
      </c>
      <c r="D3" s="112">
        <f>+'Club PBs'!D203</f>
        <v>41699</v>
      </c>
      <c r="E3" s="111" t="str">
        <f>+'Club PBs'!E203</f>
        <v>Ontario Winter Games</v>
      </c>
    </row>
    <row r="4" spans="1:5" ht="19.5" customHeight="1">
      <c r="A4" s="67" t="s">
        <v>486</v>
      </c>
      <c r="B4" s="67">
        <v>500</v>
      </c>
      <c r="C4" s="68" t="s">
        <v>487</v>
      </c>
      <c r="D4" s="69">
        <v>39431</v>
      </c>
      <c r="E4" s="67" t="s">
        <v>182</v>
      </c>
    </row>
    <row r="5" spans="1:256" ht="19.5" customHeight="1">
      <c r="A5" s="67" t="s">
        <v>348</v>
      </c>
      <c r="B5" s="67">
        <v>500</v>
      </c>
      <c r="C5" s="68" t="s">
        <v>467</v>
      </c>
      <c r="D5" s="69">
        <v>40495</v>
      </c>
      <c r="E5" s="67" t="s">
        <v>7</v>
      </c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6" ht="19.5" customHeight="1">
      <c r="A6" s="67" t="s">
        <v>111</v>
      </c>
      <c r="B6" s="67">
        <v>500</v>
      </c>
      <c r="C6" s="68" t="s">
        <v>112</v>
      </c>
      <c r="D6" s="69">
        <v>39767</v>
      </c>
      <c r="E6" s="67" t="s">
        <v>7</v>
      </c>
      <c r="F6" s="70"/>
    </row>
    <row r="7" spans="1:256" ht="19.5" customHeight="1">
      <c r="A7" s="67" t="s">
        <v>234</v>
      </c>
      <c r="B7" s="67">
        <v>500</v>
      </c>
      <c r="C7" s="68" t="s">
        <v>733</v>
      </c>
      <c r="D7" s="69">
        <v>40145</v>
      </c>
      <c r="E7" s="67" t="s">
        <v>10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77" customFormat="1" ht="19.5" customHeight="1">
      <c r="A8" s="71" t="s">
        <v>145</v>
      </c>
      <c r="B8" s="71">
        <v>500</v>
      </c>
      <c r="C8" s="83" t="str">
        <f>+'Club PBs'!C124</f>
        <v>0:50.04</v>
      </c>
      <c r="D8" s="114">
        <f>+'Club PBs'!D124</f>
        <v>41728</v>
      </c>
      <c r="E8" s="83" t="str">
        <f>+'Club PBs'!E124</f>
        <v>Newmarket</v>
      </c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ht="19.5" customHeight="1">
      <c r="A9" s="78" t="s">
        <v>257</v>
      </c>
      <c r="B9" s="78">
        <v>500</v>
      </c>
      <c r="C9" s="83" t="str">
        <f>+'Club PBs'!C52</f>
        <v>0:50.85</v>
      </c>
      <c r="D9" s="114">
        <f>+'Club PBs'!D52</f>
        <v>41973</v>
      </c>
      <c r="E9" s="83" t="str">
        <f>+'Club PBs'!E52</f>
        <v>Belleville</v>
      </c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9.5" customHeight="1">
      <c r="A10" s="78" t="s">
        <v>167</v>
      </c>
      <c r="B10" s="78">
        <v>500</v>
      </c>
      <c r="C10" s="79" t="s">
        <v>449</v>
      </c>
      <c r="D10" s="80">
        <v>40474</v>
      </c>
      <c r="E10" s="78" t="s">
        <v>45</v>
      </c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9.5" customHeight="1">
      <c r="A11" s="78" t="s">
        <v>391</v>
      </c>
      <c r="B11" s="78">
        <v>500</v>
      </c>
      <c r="C11" s="79" t="s">
        <v>392</v>
      </c>
      <c r="D11" s="80">
        <v>40194</v>
      </c>
      <c r="E11" s="78" t="s">
        <v>7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6" ht="19.5" customHeight="1">
      <c r="A12" s="78" t="s">
        <v>491</v>
      </c>
      <c r="B12" s="78">
        <v>500</v>
      </c>
      <c r="C12" s="79" t="s">
        <v>492</v>
      </c>
      <c r="D12" s="80">
        <v>39767</v>
      </c>
      <c r="E12" s="78" t="s">
        <v>7</v>
      </c>
      <c r="F12" s="70"/>
    </row>
    <row r="13" spans="1:5" ht="19.5" customHeight="1">
      <c r="A13" s="78" t="s">
        <v>393</v>
      </c>
      <c r="B13" s="78">
        <v>500</v>
      </c>
      <c r="C13" s="79" t="s">
        <v>406</v>
      </c>
      <c r="D13" s="80">
        <v>39858</v>
      </c>
      <c r="E13" s="78" t="s">
        <v>10</v>
      </c>
    </row>
    <row r="14" spans="1:256" ht="19.5" customHeight="1">
      <c r="A14" s="78" t="s">
        <v>451</v>
      </c>
      <c r="B14" s="78">
        <v>500</v>
      </c>
      <c r="C14" s="79" t="s">
        <v>452</v>
      </c>
      <c r="D14" s="80">
        <v>40194</v>
      </c>
      <c r="E14" s="78" t="s">
        <v>0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5" ht="19.5" customHeight="1">
      <c r="A15" s="78" t="s">
        <v>113</v>
      </c>
      <c r="B15" s="78">
        <v>500</v>
      </c>
      <c r="C15" s="79" t="s">
        <v>512</v>
      </c>
      <c r="D15" s="80">
        <v>40495</v>
      </c>
      <c r="E15" s="78" t="s">
        <v>7</v>
      </c>
    </row>
    <row r="16" spans="1:256" ht="19.5" customHeight="1">
      <c r="A16" s="78" t="s">
        <v>312</v>
      </c>
      <c r="B16" s="78">
        <v>500</v>
      </c>
      <c r="C16" s="79" t="s">
        <v>324</v>
      </c>
      <c r="D16" s="80">
        <v>40587</v>
      </c>
      <c r="E16" s="78" t="s">
        <v>142</v>
      </c>
      <c r="F16" s="2"/>
      <c r="G16" s="3"/>
      <c r="H16" s="3"/>
      <c r="I16" s="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9.5" customHeight="1">
      <c r="A17" s="71" t="s">
        <v>58</v>
      </c>
      <c r="B17" s="71" t="s">
        <v>27</v>
      </c>
      <c r="C17" s="83" t="str">
        <f>+'Club PBs'!C11</f>
        <v>0:53.88</v>
      </c>
      <c r="D17" s="114">
        <f>+'Club PBs'!D11</f>
        <v>41945</v>
      </c>
      <c r="E17" s="83" t="str">
        <f>+'Club PBs'!E11</f>
        <v>Cambridge</v>
      </c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9.5" customHeight="1">
      <c r="A18" s="71" t="s">
        <v>77</v>
      </c>
      <c r="B18" s="71">
        <v>500</v>
      </c>
      <c r="C18" s="83" t="str">
        <f>+'Club PBs'!C112</f>
        <v>0:54.22</v>
      </c>
      <c r="D18" s="114">
        <f>+'Club PBs'!D112</f>
        <v>41965</v>
      </c>
      <c r="E18" s="83" t="str">
        <f>+'Club PBs'!E112</f>
        <v>Clarington</v>
      </c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5" ht="19.5" customHeight="1">
      <c r="A19" s="78" t="s">
        <v>115</v>
      </c>
      <c r="B19" s="78">
        <v>500</v>
      </c>
      <c r="C19" s="79" t="s">
        <v>732</v>
      </c>
      <c r="D19" s="80">
        <v>39514</v>
      </c>
      <c r="E19" s="78" t="s">
        <v>133</v>
      </c>
    </row>
    <row r="20" spans="1:256" ht="19.5" customHeight="1">
      <c r="A20" s="78" t="s">
        <v>494</v>
      </c>
      <c r="B20" s="78">
        <v>500</v>
      </c>
      <c r="C20" s="79" t="s">
        <v>731</v>
      </c>
      <c r="D20" s="80">
        <v>39009</v>
      </c>
      <c r="E20" s="78" t="s">
        <v>10</v>
      </c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5" s="77" customFormat="1" ht="19.5" customHeight="1">
      <c r="A21" s="71" t="s">
        <v>322</v>
      </c>
      <c r="B21" s="71">
        <v>500</v>
      </c>
      <c r="C21" s="72" t="s">
        <v>730</v>
      </c>
      <c r="D21" s="73">
        <v>40950</v>
      </c>
      <c r="E21" s="74" t="s">
        <v>0</v>
      </c>
    </row>
    <row r="22" spans="1:256" s="77" customFormat="1" ht="19.5" customHeight="1">
      <c r="A22" s="71" t="s">
        <v>332</v>
      </c>
      <c r="B22" s="71">
        <v>500</v>
      </c>
      <c r="C22" s="113" t="str">
        <f>+'Club PBs'!C140</f>
        <v>0:55.58</v>
      </c>
      <c r="D22" s="84">
        <f>+'Club PBs'!D140</f>
        <v>41672</v>
      </c>
      <c r="E22" s="113" t="str">
        <f>+'Club PBs'!E140</f>
        <v>Barrie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</row>
    <row r="23" spans="1:6" s="77" customFormat="1" ht="19.5" customHeight="1">
      <c r="A23" s="71" t="s">
        <v>179</v>
      </c>
      <c r="B23" s="71">
        <v>500</v>
      </c>
      <c r="C23" s="83" t="str">
        <f>+'Club PBs'!C300</f>
        <v>0:55.97</v>
      </c>
      <c r="D23" s="114">
        <f>+'Club PBs'!D300</f>
        <v>41700</v>
      </c>
      <c r="E23" s="83" t="str">
        <f>+'Club PBs'!E300</f>
        <v>Brockville</v>
      </c>
      <c r="F23" s="85"/>
    </row>
    <row r="24" spans="1:256" ht="19.5" customHeight="1">
      <c r="A24" s="78" t="s">
        <v>127</v>
      </c>
      <c r="B24" s="78">
        <v>500</v>
      </c>
      <c r="C24" s="79" t="s">
        <v>150</v>
      </c>
      <c r="D24" s="80">
        <v>40587</v>
      </c>
      <c r="E24" s="78" t="s">
        <v>142</v>
      </c>
      <c r="F24" s="82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ht="19.5" customHeight="1">
      <c r="A25" s="78" t="s">
        <v>351</v>
      </c>
      <c r="B25" s="78">
        <v>500</v>
      </c>
      <c r="C25" s="79" t="s">
        <v>729</v>
      </c>
      <c r="D25" s="80">
        <v>40600</v>
      </c>
      <c r="E25" s="78" t="s">
        <v>10</v>
      </c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9.5" customHeight="1">
      <c r="A26" s="71" t="s">
        <v>363</v>
      </c>
      <c r="B26" s="71">
        <v>500</v>
      </c>
      <c r="C26" s="83" t="str">
        <f>+'Club PBs'!C389</f>
        <v>0:56.71</v>
      </c>
      <c r="D26" s="114">
        <f>+'Club PBs'!D389</f>
        <v>41223</v>
      </c>
      <c r="E26" s="83" t="str">
        <f>+'Club PBs'!E389</f>
        <v>Kingston</v>
      </c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77" customFormat="1" ht="19.5" customHeight="1">
      <c r="A27" s="71" t="s">
        <v>261</v>
      </c>
      <c r="B27" s="71">
        <v>500</v>
      </c>
      <c r="C27" s="72" t="s">
        <v>276</v>
      </c>
      <c r="D27" s="73">
        <v>41294</v>
      </c>
      <c r="E27" s="74" t="s">
        <v>7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ht="19.5" customHeight="1">
      <c r="A28" s="78" t="s">
        <v>269</v>
      </c>
      <c r="B28" s="78">
        <v>500</v>
      </c>
      <c r="C28" s="79" t="s">
        <v>274</v>
      </c>
      <c r="D28" s="80">
        <v>40832</v>
      </c>
      <c r="E28" s="78" t="s">
        <v>16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9.5" customHeight="1">
      <c r="A29" s="78" t="s">
        <v>497</v>
      </c>
      <c r="B29" s="78">
        <v>500</v>
      </c>
      <c r="C29" s="79" t="s">
        <v>728</v>
      </c>
      <c r="D29" s="80">
        <v>39494</v>
      </c>
      <c r="E29" s="78" t="s"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5" ht="19.5" customHeight="1">
      <c r="A30" s="78" t="s">
        <v>412</v>
      </c>
      <c r="B30" s="78">
        <v>500</v>
      </c>
      <c r="C30" s="79" t="s">
        <v>456</v>
      </c>
      <c r="D30" s="80">
        <v>40572</v>
      </c>
      <c r="E30" s="78" t="s">
        <v>0</v>
      </c>
    </row>
    <row r="31" spans="1:256" ht="19.5" customHeight="1">
      <c r="A31" s="78" t="s">
        <v>516</v>
      </c>
      <c r="B31" s="78">
        <v>500</v>
      </c>
      <c r="C31" s="79" t="s">
        <v>517</v>
      </c>
      <c r="D31" s="80">
        <v>39116</v>
      </c>
      <c r="E31" s="78" t="s">
        <v>10</v>
      </c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20.25" customHeight="1">
      <c r="A32" s="78" t="s">
        <v>301</v>
      </c>
      <c r="B32" s="78">
        <v>500</v>
      </c>
      <c r="C32" s="79" t="s">
        <v>488</v>
      </c>
      <c r="D32" s="80">
        <v>40832</v>
      </c>
      <c r="E32" s="78" t="s">
        <v>16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9.5" customHeight="1">
      <c r="A33" s="50" t="s">
        <v>301</v>
      </c>
      <c r="B33" s="50">
        <v>500</v>
      </c>
      <c r="C33" s="48" t="s">
        <v>499</v>
      </c>
      <c r="D33" s="49">
        <v>40572</v>
      </c>
      <c r="E33" s="50" t="s">
        <v>0</v>
      </c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9.5" customHeight="1">
      <c r="A34" s="50" t="s">
        <v>54</v>
      </c>
      <c r="B34" s="50">
        <v>500</v>
      </c>
      <c r="C34" s="48" t="s">
        <v>55</v>
      </c>
      <c r="D34" s="49">
        <v>40257</v>
      </c>
      <c r="E34" s="50" t="s">
        <v>21</v>
      </c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9.5" customHeight="1">
      <c r="A35" s="50" t="s">
        <v>15</v>
      </c>
      <c r="B35" s="50">
        <v>500</v>
      </c>
      <c r="C35" s="115" t="str">
        <f>+'Club PBs'!C259</f>
        <v>1:00.52</v>
      </c>
      <c r="D35" s="116">
        <f>+'Club PBs'!D259</f>
        <v>41216</v>
      </c>
      <c r="E35" s="115" t="str">
        <f>+'Club PBs'!E259</f>
        <v>Gloucester</v>
      </c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9.5" customHeight="1">
      <c r="A36" s="50" t="s">
        <v>299</v>
      </c>
      <c r="B36" s="50">
        <v>500</v>
      </c>
      <c r="C36" s="115" t="str">
        <f>+'Club PBs'!C244</f>
        <v>1:01.26</v>
      </c>
      <c r="D36" s="116">
        <f>+'Club PBs'!D244</f>
        <v>41294</v>
      </c>
      <c r="E36" s="115" t="str">
        <f>+'Club PBs'!E244</f>
        <v>Kingston</v>
      </c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9.5" customHeight="1">
      <c r="A37" s="50" t="s">
        <v>13</v>
      </c>
      <c r="B37" s="120" t="s">
        <v>27</v>
      </c>
      <c r="C37" s="115" t="str">
        <f>+'Club PBs'!C223</f>
        <v>1:01.36</v>
      </c>
      <c r="D37" s="116">
        <f>+'Club PBs'!D223</f>
        <v>41728</v>
      </c>
      <c r="E37" s="115" t="str">
        <f>+'Club PBs'!E223</f>
        <v>Newmarket</v>
      </c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9.5" customHeight="1">
      <c r="A38" s="50" t="s">
        <v>269</v>
      </c>
      <c r="B38" s="50">
        <v>500</v>
      </c>
      <c r="C38" s="48" t="s">
        <v>472</v>
      </c>
      <c r="D38" s="49">
        <v>40600</v>
      </c>
      <c r="E38" s="50" t="s">
        <v>10</v>
      </c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5" ht="19.5" customHeight="1">
      <c r="A39" s="50" t="s">
        <v>71</v>
      </c>
      <c r="B39" s="50">
        <v>500</v>
      </c>
      <c r="C39" s="48" t="s">
        <v>72</v>
      </c>
      <c r="D39" s="49">
        <v>39032</v>
      </c>
      <c r="E39" s="50" t="s">
        <v>7</v>
      </c>
    </row>
    <row r="40" spans="1:256" ht="19.5" customHeight="1">
      <c r="A40" s="50" t="s">
        <v>374</v>
      </c>
      <c r="B40" s="50">
        <v>500</v>
      </c>
      <c r="C40" s="115" t="str">
        <f>+'Club PBs'!C248</f>
        <v>1:04.20</v>
      </c>
      <c r="D40" s="116">
        <f>+'Club PBs'!D248</f>
        <v>41587</v>
      </c>
      <c r="E40" s="115" t="str">
        <f>+'Club PBs'!E248</f>
        <v>Kingston</v>
      </c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9.5" customHeight="1">
      <c r="A41" s="50" t="s">
        <v>522</v>
      </c>
      <c r="B41" s="50">
        <v>500</v>
      </c>
      <c r="C41" s="48" t="s">
        <v>523</v>
      </c>
      <c r="D41" s="49">
        <v>40131</v>
      </c>
      <c r="E41" s="50" t="s">
        <v>7</v>
      </c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9.5" customHeight="1">
      <c r="A42" s="50" t="s">
        <v>225</v>
      </c>
      <c r="B42" s="50">
        <v>500</v>
      </c>
      <c r="C42" s="48" t="s">
        <v>242</v>
      </c>
      <c r="D42" s="49">
        <v>40495</v>
      </c>
      <c r="E42" s="50" t="s">
        <v>7</v>
      </c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9.5" customHeight="1">
      <c r="A43" s="50" t="s">
        <v>475</v>
      </c>
      <c r="B43" s="50">
        <v>500</v>
      </c>
      <c r="C43" s="48" t="s">
        <v>476</v>
      </c>
      <c r="D43" s="49">
        <v>39032</v>
      </c>
      <c r="E43" s="50" t="s">
        <v>7</v>
      </c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9.5" customHeight="1">
      <c r="A44" s="50" t="s">
        <v>36</v>
      </c>
      <c r="B44" s="50">
        <v>500</v>
      </c>
      <c r="C44" s="48" t="s">
        <v>43</v>
      </c>
      <c r="D44" s="49">
        <v>40572</v>
      </c>
      <c r="E44" s="50" t="s">
        <v>0</v>
      </c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9.5" customHeight="1">
      <c r="A45" s="50" t="s">
        <v>217</v>
      </c>
      <c r="B45" s="50">
        <v>500</v>
      </c>
      <c r="C45" s="48" t="s">
        <v>228</v>
      </c>
      <c r="D45" s="49">
        <v>40572</v>
      </c>
      <c r="E45" s="50" t="s">
        <v>0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9.5" customHeight="1">
      <c r="A46" s="50" t="s">
        <v>462</v>
      </c>
      <c r="B46" s="50">
        <v>500</v>
      </c>
      <c r="C46" s="48" t="s">
        <v>463</v>
      </c>
      <c r="D46" s="49">
        <v>39032</v>
      </c>
      <c r="E46" s="50" t="s">
        <v>7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9.5" customHeight="1">
      <c r="A47" s="50" t="s">
        <v>92</v>
      </c>
      <c r="B47" s="50">
        <v>500</v>
      </c>
      <c r="C47" s="48" t="s">
        <v>526</v>
      </c>
      <c r="D47" s="49">
        <v>40600</v>
      </c>
      <c r="E47" s="50" t="s">
        <v>10</v>
      </c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9.5" customHeight="1">
      <c r="A48" s="50" t="s">
        <v>479</v>
      </c>
      <c r="B48" s="50">
        <v>500</v>
      </c>
      <c r="C48" s="48" t="s">
        <v>480</v>
      </c>
      <c r="D48" s="49">
        <v>38668</v>
      </c>
      <c r="E48" s="50" t="s">
        <v>7</v>
      </c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9.5" customHeight="1">
      <c r="A49" s="50" t="s">
        <v>34</v>
      </c>
      <c r="B49" s="50">
        <v>500</v>
      </c>
      <c r="C49" s="48" t="s">
        <v>47</v>
      </c>
      <c r="D49" s="49">
        <v>40600</v>
      </c>
      <c r="E49" s="50" t="s">
        <v>10</v>
      </c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9.5" customHeight="1">
      <c r="A50" s="50" t="s">
        <v>279</v>
      </c>
      <c r="B50" s="50">
        <v>500</v>
      </c>
      <c r="C50" s="48" t="s">
        <v>294</v>
      </c>
      <c r="D50" s="49">
        <v>40131</v>
      </c>
      <c r="E50" s="50" t="s">
        <v>7</v>
      </c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9.5" customHeight="1">
      <c r="A51" s="50" t="s">
        <v>481</v>
      </c>
      <c r="B51" s="50">
        <v>500</v>
      </c>
      <c r="C51" s="48" t="s">
        <v>482</v>
      </c>
      <c r="D51" s="49">
        <v>39824</v>
      </c>
      <c r="E51" s="50" t="s">
        <v>0</v>
      </c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9.5" customHeight="1">
      <c r="A52" s="50" t="s">
        <v>385</v>
      </c>
      <c r="B52" s="50">
        <v>500</v>
      </c>
      <c r="C52" s="48" t="s">
        <v>464</v>
      </c>
      <c r="D52" s="49">
        <v>40600</v>
      </c>
      <c r="E52" s="50" t="s">
        <v>10</v>
      </c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5" ht="19.5" customHeight="1">
      <c r="A53" s="50" t="s">
        <v>508</v>
      </c>
      <c r="B53" s="50" t="s">
        <v>663</v>
      </c>
      <c r="C53" s="115" t="str">
        <f>+'Club PBs'!C92</f>
        <v>1:10.63</v>
      </c>
      <c r="D53" s="116">
        <f>+'Club PBs'!D92</f>
        <v>41721</v>
      </c>
      <c r="E53" s="115" t="str">
        <f>+'Club PBs'!E92</f>
        <v>Milton</v>
      </c>
    </row>
    <row r="54" spans="1:256" ht="19.5" customHeight="1">
      <c r="A54" s="50" t="s">
        <v>506</v>
      </c>
      <c r="B54" s="50">
        <v>500</v>
      </c>
      <c r="C54" s="48" t="s">
        <v>507</v>
      </c>
      <c r="D54" s="49">
        <v>39494</v>
      </c>
      <c r="E54" s="50" t="s">
        <v>0</v>
      </c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9.5" customHeight="1">
      <c r="A55" s="50" t="s">
        <v>483</v>
      </c>
      <c r="B55" s="50">
        <v>500</v>
      </c>
      <c r="C55" s="48" t="s">
        <v>484</v>
      </c>
      <c r="D55" s="49">
        <v>39494</v>
      </c>
      <c r="E55" s="50" t="s">
        <v>0</v>
      </c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9.5" customHeight="1">
      <c r="A56" s="50" t="s">
        <v>231</v>
      </c>
      <c r="B56" s="50" t="s">
        <v>663</v>
      </c>
      <c r="C56" s="115" t="str">
        <f>+'Club PBs'!C40</f>
        <v>1:11.70</v>
      </c>
      <c r="D56" s="116">
        <f>+'Club PBs'!D40</f>
        <v>41721</v>
      </c>
      <c r="E56" s="115" t="str">
        <f>+'Club PBs'!E40</f>
        <v>Milton</v>
      </c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9.5" customHeight="1">
      <c r="A57" s="50" t="s">
        <v>465</v>
      </c>
      <c r="B57" s="50">
        <v>500</v>
      </c>
      <c r="C57" s="48" t="s">
        <v>466</v>
      </c>
      <c r="D57" s="49">
        <v>39494</v>
      </c>
      <c r="E57" s="50" t="s">
        <v>0</v>
      </c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9.5" customHeight="1">
      <c r="A58" s="50" t="s">
        <v>527</v>
      </c>
      <c r="B58" s="50">
        <v>500</v>
      </c>
      <c r="C58" s="48" t="s">
        <v>528</v>
      </c>
      <c r="D58" s="49">
        <v>39116</v>
      </c>
      <c r="E58" s="50" t="s">
        <v>10</v>
      </c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5" ht="19.5" customHeight="1">
      <c r="A59" s="50" t="s">
        <v>36</v>
      </c>
      <c r="B59" s="50">
        <v>500</v>
      </c>
      <c r="C59" s="48" t="s">
        <v>509</v>
      </c>
      <c r="D59" s="49">
        <v>40495</v>
      </c>
      <c r="E59" s="50" t="s">
        <v>7</v>
      </c>
    </row>
    <row r="60" spans="1:5" ht="19.5" customHeight="1">
      <c r="A60" s="50" t="s">
        <v>32</v>
      </c>
      <c r="B60" s="50" t="s">
        <v>663</v>
      </c>
      <c r="C60" s="115" t="str">
        <f>+'Club PBs'!C238</f>
        <v>1:13.20</v>
      </c>
      <c r="D60" s="116">
        <f>+'Club PBs'!D238</f>
        <v>41580</v>
      </c>
      <c r="E60" s="115" t="str">
        <f>+'Club PBs'!E238</f>
        <v>Gloucester</v>
      </c>
    </row>
    <row r="61" spans="1:256" ht="19.5" customHeight="1">
      <c r="A61" s="50" t="s">
        <v>11</v>
      </c>
      <c r="B61" s="50">
        <v>500</v>
      </c>
      <c r="C61" s="48" t="s">
        <v>485</v>
      </c>
      <c r="D61" s="49">
        <v>40635</v>
      </c>
      <c r="E61" s="50" t="s">
        <v>45</v>
      </c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9.5" customHeight="1">
      <c r="A62" s="50" t="s">
        <v>338</v>
      </c>
      <c r="B62" s="50">
        <v>500</v>
      </c>
      <c r="C62" s="48" t="s">
        <v>339</v>
      </c>
      <c r="D62" s="49">
        <v>40257</v>
      </c>
      <c r="E62" s="50" t="s">
        <v>21</v>
      </c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9.5" customHeight="1">
      <c r="A63" s="50" t="s">
        <v>448</v>
      </c>
      <c r="B63" s="50">
        <v>500</v>
      </c>
      <c r="C63" s="48" t="s">
        <v>339</v>
      </c>
      <c r="D63" s="49">
        <v>39032</v>
      </c>
      <c r="E63" s="50" t="s">
        <v>7</v>
      </c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9.5" customHeight="1">
      <c r="A64" s="50" t="s">
        <v>357</v>
      </c>
      <c r="B64" s="50" t="s">
        <v>663</v>
      </c>
      <c r="C64" s="115" t="str">
        <f>+'Club PBs'!C66</f>
        <v>1:15.08</v>
      </c>
      <c r="D64" s="116">
        <f>+'Club PBs'!D66</f>
        <v>41721</v>
      </c>
      <c r="E64" s="115" t="str">
        <f>+'Club PBs'!E66</f>
        <v>Milton</v>
      </c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5" ht="19.5" customHeight="1">
      <c r="A65" s="50" t="s">
        <v>511</v>
      </c>
      <c r="B65" s="50">
        <v>500</v>
      </c>
      <c r="C65" s="48" t="s">
        <v>510</v>
      </c>
      <c r="D65" s="49">
        <v>38801</v>
      </c>
      <c r="E65" s="50" t="s">
        <v>10</v>
      </c>
    </row>
    <row r="66" spans="1:256" ht="19.5" customHeight="1">
      <c r="A66" s="50" t="s">
        <v>271</v>
      </c>
      <c r="B66" s="50">
        <v>500</v>
      </c>
      <c r="C66" s="48" t="s">
        <v>278</v>
      </c>
      <c r="D66" s="49">
        <v>40194</v>
      </c>
      <c r="E66" s="50" t="s">
        <v>0</v>
      </c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9.5" customHeight="1">
      <c r="A67" s="50" t="s">
        <v>143</v>
      </c>
      <c r="B67" s="50">
        <v>500</v>
      </c>
      <c r="C67" s="48" t="s">
        <v>468</v>
      </c>
      <c r="D67" s="49">
        <v>38801</v>
      </c>
      <c r="E67" s="50" t="s">
        <v>10</v>
      </c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9.5" customHeight="1">
      <c r="A68" s="50" t="s">
        <v>208</v>
      </c>
      <c r="B68" s="50" t="s">
        <v>663</v>
      </c>
      <c r="C68" s="115" t="str">
        <f>+'Club PBs'!C180</f>
        <v>1:17.35</v>
      </c>
      <c r="D68" s="116">
        <f>+'Club PBs'!D180</f>
        <v>41580</v>
      </c>
      <c r="E68" s="115" t="str">
        <f>+'Club PBs'!E180</f>
        <v>Gloucester</v>
      </c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9.5" customHeight="1">
      <c r="A69" s="50" t="s">
        <v>88</v>
      </c>
      <c r="B69" s="50">
        <v>500</v>
      </c>
      <c r="C69" s="48" t="s">
        <v>107</v>
      </c>
      <c r="D69" s="49">
        <v>40572</v>
      </c>
      <c r="E69" s="50" t="s">
        <v>0</v>
      </c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9.5" customHeight="1">
      <c r="A70" s="50" t="s">
        <v>490</v>
      </c>
      <c r="B70" s="50">
        <v>500</v>
      </c>
      <c r="C70" s="48" t="s">
        <v>489</v>
      </c>
      <c r="D70" s="49">
        <v>39824</v>
      </c>
      <c r="E70" s="50" t="s">
        <v>0</v>
      </c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9.5" customHeight="1">
      <c r="A71" s="50" t="s">
        <v>245</v>
      </c>
      <c r="B71" s="50">
        <v>500</v>
      </c>
      <c r="C71" s="48" t="s">
        <v>469</v>
      </c>
      <c r="D71" s="49">
        <v>40635</v>
      </c>
      <c r="E71" s="50" t="s">
        <v>45</v>
      </c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9.5" customHeight="1">
      <c r="A72" s="50" t="s">
        <v>8</v>
      </c>
      <c r="B72" s="50">
        <v>500</v>
      </c>
      <c r="C72" s="48" t="s">
        <v>450</v>
      </c>
      <c r="D72" s="49">
        <v>40572</v>
      </c>
      <c r="E72" s="50" t="s">
        <v>0</v>
      </c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9.5" customHeight="1">
      <c r="A73" s="50" t="s">
        <v>68</v>
      </c>
      <c r="B73" s="50">
        <v>500</v>
      </c>
      <c r="C73" s="48" t="s">
        <v>513</v>
      </c>
      <c r="D73" s="49">
        <v>40572</v>
      </c>
      <c r="E73" s="50" t="s">
        <v>0</v>
      </c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9.5" customHeight="1">
      <c r="A74" s="50" t="s">
        <v>493</v>
      </c>
      <c r="B74" s="50">
        <v>500</v>
      </c>
      <c r="C74" s="48" t="s">
        <v>495</v>
      </c>
      <c r="D74" s="49">
        <v>40257</v>
      </c>
      <c r="E74" s="50" t="s">
        <v>21</v>
      </c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9.5" customHeight="1">
      <c r="A75" s="50" t="s">
        <v>99</v>
      </c>
      <c r="B75" s="50">
        <v>500</v>
      </c>
      <c r="C75" s="48" t="s">
        <v>470</v>
      </c>
      <c r="D75" s="49">
        <v>40572</v>
      </c>
      <c r="E75" s="50" t="s">
        <v>0</v>
      </c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5" ht="19.5" customHeight="1">
      <c r="A76" s="50" t="s">
        <v>453</v>
      </c>
      <c r="B76" s="50">
        <v>500</v>
      </c>
      <c r="C76" s="48" t="s">
        <v>455</v>
      </c>
      <c r="D76" s="49">
        <v>39824</v>
      </c>
      <c r="E76" s="50" t="s">
        <v>0</v>
      </c>
    </row>
    <row r="77" spans="1:5" ht="19.5" customHeight="1">
      <c r="A77" s="50" t="s">
        <v>377</v>
      </c>
      <c r="B77" s="50">
        <v>500</v>
      </c>
      <c r="C77" s="48" t="s">
        <v>387</v>
      </c>
      <c r="D77" s="49">
        <v>40194</v>
      </c>
      <c r="E77" s="50" t="s">
        <v>0</v>
      </c>
    </row>
    <row r="78" spans="1:256" ht="19.5" customHeight="1">
      <c r="A78" s="50" t="s">
        <v>252</v>
      </c>
      <c r="B78" s="50">
        <v>500</v>
      </c>
      <c r="C78" s="48" t="s">
        <v>264</v>
      </c>
      <c r="D78" s="49">
        <v>40572</v>
      </c>
      <c r="E78" s="50" t="s">
        <v>0</v>
      </c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5" ht="19.5" customHeight="1">
      <c r="A79" s="50" t="s">
        <v>454</v>
      </c>
      <c r="B79" s="50">
        <v>500</v>
      </c>
      <c r="C79" s="48" t="s">
        <v>457</v>
      </c>
      <c r="D79" s="49">
        <v>39824</v>
      </c>
      <c r="E79" s="50" t="s">
        <v>0</v>
      </c>
    </row>
    <row r="80" spans="1:256" ht="19.5" customHeight="1">
      <c r="A80" s="50" t="s">
        <v>514</v>
      </c>
      <c r="B80" s="50">
        <v>500</v>
      </c>
      <c r="C80" s="48" t="s">
        <v>518</v>
      </c>
      <c r="D80" s="49">
        <v>39824</v>
      </c>
      <c r="E80" s="50" t="s">
        <v>0</v>
      </c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9.5" customHeight="1">
      <c r="A81" s="50" t="s">
        <v>496</v>
      </c>
      <c r="B81" s="50">
        <v>500</v>
      </c>
      <c r="C81" s="48" t="s">
        <v>500</v>
      </c>
      <c r="D81" s="49">
        <v>39824</v>
      </c>
      <c r="E81" s="50" t="s">
        <v>0</v>
      </c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9.5" customHeight="1">
      <c r="A82" s="50" t="s">
        <v>232</v>
      </c>
      <c r="B82" s="50">
        <v>500</v>
      </c>
      <c r="C82" s="48" t="s">
        <v>243</v>
      </c>
      <c r="D82" s="49">
        <v>40194</v>
      </c>
      <c r="E82" s="50" t="s">
        <v>0</v>
      </c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9.5" customHeight="1">
      <c r="A83" s="50" t="s">
        <v>292</v>
      </c>
      <c r="B83" s="50">
        <v>500</v>
      </c>
      <c r="C83" s="48" t="s">
        <v>320</v>
      </c>
      <c r="D83" s="49">
        <v>40572</v>
      </c>
      <c r="E83" s="50" t="s">
        <v>0</v>
      </c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9.5" customHeight="1">
      <c r="A84" s="50" t="s">
        <v>515</v>
      </c>
      <c r="B84" s="50">
        <v>500</v>
      </c>
      <c r="C84" s="48" t="s">
        <v>520</v>
      </c>
      <c r="D84" s="49">
        <v>38746</v>
      </c>
      <c r="E84" s="50" t="s">
        <v>119</v>
      </c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9.5" customHeight="1">
      <c r="A85" s="50" t="s">
        <v>498</v>
      </c>
      <c r="B85" s="50">
        <v>500</v>
      </c>
      <c r="C85" s="48" t="s">
        <v>502</v>
      </c>
      <c r="D85" s="49">
        <v>39032</v>
      </c>
      <c r="E85" s="50" t="s">
        <v>7</v>
      </c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9.5" customHeight="1">
      <c r="A86" s="50" t="s">
        <v>471</v>
      </c>
      <c r="B86" s="50">
        <v>500</v>
      </c>
      <c r="C86" s="48" t="s">
        <v>473</v>
      </c>
      <c r="D86" s="49">
        <v>39137</v>
      </c>
      <c r="E86" s="50" t="s">
        <v>7</v>
      </c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5" ht="19.5" customHeight="1">
      <c r="A87" s="50" t="s">
        <v>458</v>
      </c>
      <c r="B87" s="50">
        <v>500</v>
      </c>
      <c r="C87" s="48" t="s">
        <v>460</v>
      </c>
      <c r="D87" s="49">
        <v>39494</v>
      </c>
      <c r="E87" s="50" t="s">
        <v>0</v>
      </c>
    </row>
    <row r="88" spans="1:5" ht="19.5" customHeight="1">
      <c r="A88" s="50" t="s">
        <v>519</v>
      </c>
      <c r="B88" s="50">
        <v>500</v>
      </c>
      <c r="C88" s="48" t="s">
        <v>524</v>
      </c>
      <c r="D88" s="49">
        <v>38416</v>
      </c>
      <c r="E88" s="50" t="s">
        <v>7</v>
      </c>
    </row>
    <row r="89" spans="1:5" ht="19.5" customHeight="1">
      <c r="A89" s="50" t="s">
        <v>501</v>
      </c>
      <c r="B89" s="50">
        <v>500</v>
      </c>
      <c r="C89" s="48" t="s">
        <v>504</v>
      </c>
      <c r="D89" s="49">
        <v>40257</v>
      </c>
      <c r="E89" s="50" t="s">
        <v>21</v>
      </c>
    </row>
    <row r="90" spans="1:5" ht="19.5" customHeight="1">
      <c r="A90" s="50" t="s">
        <v>183</v>
      </c>
      <c r="B90" s="50">
        <v>500</v>
      </c>
      <c r="C90" s="48" t="s">
        <v>477</v>
      </c>
      <c r="D90" s="49">
        <v>40194</v>
      </c>
      <c r="E90" s="50" t="s">
        <v>0</v>
      </c>
    </row>
    <row r="91" spans="1:5" ht="19.5" customHeight="1">
      <c r="A91" s="50" t="s">
        <v>459</v>
      </c>
      <c r="B91" s="50">
        <v>500</v>
      </c>
      <c r="C91" s="48" t="s">
        <v>461</v>
      </c>
      <c r="D91" s="49">
        <v>39494</v>
      </c>
      <c r="E91" s="50" t="s">
        <v>0</v>
      </c>
    </row>
    <row r="92" spans="1:5" ht="19.5" customHeight="1">
      <c r="A92" s="50" t="s">
        <v>521</v>
      </c>
      <c r="B92" s="50">
        <v>500</v>
      </c>
      <c r="C92" s="48" t="s">
        <v>525</v>
      </c>
      <c r="D92" s="49">
        <v>40257</v>
      </c>
      <c r="E92" s="50" t="s">
        <v>21</v>
      </c>
    </row>
    <row r="93" spans="1:5" ht="19.5" customHeight="1">
      <c r="A93" s="50" t="s">
        <v>503</v>
      </c>
      <c r="B93" s="50">
        <v>500</v>
      </c>
      <c r="C93" s="48" t="s">
        <v>505</v>
      </c>
      <c r="D93" s="49">
        <v>39494</v>
      </c>
      <c r="E93" s="50" t="s">
        <v>0</v>
      </c>
    </row>
    <row r="94" spans="1:5" ht="19.5" customHeight="1">
      <c r="A94" s="50" t="s">
        <v>474</v>
      </c>
      <c r="B94" s="50">
        <v>500</v>
      </c>
      <c r="C94" s="48" t="s">
        <v>478</v>
      </c>
      <c r="D94" s="49">
        <v>39032</v>
      </c>
      <c r="E94" s="50" t="s">
        <v>7</v>
      </c>
    </row>
    <row r="95" spans="1:5" ht="19.5" customHeight="1">
      <c r="A95" s="50" t="s">
        <v>309</v>
      </c>
      <c r="B95" s="50">
        <v>500</v>
      </c>
      <c r="C95" s="48" t="s">
        <v>327</v>
      </c>
      <c r="D95" s="49">
        <v>40194</v>
      </c>
      <c r="E95" s="50" t="s">
        <v>0</v>
      </c>
    </row>
    <row r="97" ht="19.5" customHeight="1">
      <c r="A97" s="88"/>
    </row>
    <row r="99" ht="19.5" customHeight="1">
      <c r="A99" s="88"/>
    </row>
    <row r="103" ht="19.5" customHeight="1">
      <c r="A103" s="89"/>
    </row>
  </sheetData>
  <sheetProtection/>
  <conditionalFormatting sqref="C37">
    <cfRule type="cellIs" priority="14" dxfId="1" operator="lessThan" stopIfTrue="1">
      <formula>$C$36</formula>
    </cfRule>
  </conditionalFormatting>
  <conditionalFormatting sqref="C53">
    <cfRule type="cellIs" priority="13" dxfId="1" operator="lessThan" stopIfTrue="1">
      <formula>$C$52</formula>
    </cfRule>
  </conditionalFormatting>
  <conditionalFormatting sqref="C56">
    <cfRule type="cellIs" priority="12" dxfId="1" operator="lessThan" stopIfTrue="1">
      <formula>$C$55</formula>
    </cfRule>
  </conditionalFormatting>
  <conditionalFormatting sqref="C60">
    <cfRule type="cellIs" priority="11" dxfId="1" operator="lessThan" stopIfTrue="1">
      <formula>$C$59</formula>
    </cfRule>
  </conditionalFormatting>
  <conditionalFormatting sqref="C64">
    <cfRule type="cellIs" priority="10" dxfId="1" operator="lessThan" stopIfTrue="1">
      <formula>$C$63</formula>
    </cfRule>
  </conditionalFormatting>
  <conditionalFormatting sqref="C68">
    <cfRule type="cellIs" priority="9" dxfId="1" operator="lessThan" stopIfTrue="1">
      <formula>$C$67</formula>
    </cfRule>
  </conditionalFormatting>
  <conditionalFormatting sqref="C17">
    <cfRule type="cellIs" priority="8" dxfId="1" operator="lessThan" stopIfTrue="1">
      <formula>$C$29</formula>
    </cfRule>
  </conditionalFormatting>
  <conditionalFormatting sqref="C26">
    <cfRule type="cellIs" priority="7" dxfId="1" operator="lessThan" stopIfTrue="1">
      <formula>$C$25</formula>
    </cfRule>
  </conditionalFormatting>
  <conditionalFormatting sqref="C23">
    <cfRule type="cellIs" priority="6" dxfId="1" operator="lessThan" stopIfTrue="1">
      <formula>$C$22</formula>
    </cfRule>
  </conditionalFormatting>
  <conditionalFormatting sqref="C22">
    <cfRule type="cellIs" priority="5" dxfId="1" operator="lessThan" stopIfTrue="1">
      <formula>$C$21</formula>
    </cfRule>
  </conditionalFormatting>
  <conditionalFormatting sqref="C18">
    <cfRule type="cellIs" priority="4" dxfId="1" operator="lessThan" stopIfTrue="1">
      <formula>$C$20</formula>
    </cfRule>
  </conditionalFormatting>
  <conditionalFormatting sqref="C9">
    <cfRule type="cellIs" priority="3" dxfId="1" operator="lessThan" stopIfTrue="1">
      <formula>$C$19</formula>
    </cfRule>
  </conditionalFormatting>
  <conditionalFormatting sqref="C8">
    <cfRule type="cellIs" priority="2" dxfId="1" operator="lessThan" stopIfTrue="1">
      <formula>$C$7</formula>
    </cfRule>
  </conditionalFormatting>
  <conditionalFormatting sqref="C3">
    <cfRule type="cellIs" priority="1" dxfId="1" operator="lessThan" stopIfTrue="1">
      <formula>$C$2</formula>
    </cfRule>
  </conditionalFormatting>
  <printOptions/>
  <pageMargins left="0.75" right="0.75" top="0.75" bottom="0.75" header="0.25" footer="0.25"/>
  <pageSetup fitToHeight="1" fitToWidth="1" horizontalDpi="600" verticalDpi="600" orientation="portrait" scale="51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2" sqref="K12"/>
    </sheetView>
  </sheetViews>
  <sheetFormatPr defaultColWidth="9.140625" defaultRowHeight="12.75"/>
  <cols>
    <col min="1" max="1" width="19.7109375" style="8" bestFit="1" customWidth="1"/>
    <col min="2" max="2" width="9.8515625" style="8" customWidth="1"/>
    <col min="3" max="3" width="11.57421875" style="6" bestFit="1" customWidth="1"/>
    <col min="4" max="4" width="9.28125" style="51" bestFit="1" customWidth="1"/>
    <col min="5" max="5" width="29.140625" style="8" customWidth="1"/>
    <col min="6" max="6" width="2.00390625" style="151" customWidth="1"/>
    <col min="7" max="7" width="9.7109375" style="8" customWidth="1"/>
    <col min="8" max="8" width="8.140625" style="6" bestFit="1" customWidth="1"/>
    <col min="9" max="9" width="10.140625" style="51" bestFit="1" customWidth="1"/>
    <col min="10" max="10" width="26.140625" style="8" customWidth="1"/>
    <col min="11" max="11" width="20.00390625" style="7" bestFit="1" customWidth="1"/>
    <col min="12" max="12" width="31.28125" style="8" customWidth="1"/>
    <col min="13" max="16384" width="9.140625" style="8" customWidth="1"/>
  </cols>
  <sheetData>
    <row r="1" spans="1:10" ht="12.75">
      <c r="A1" s="227" t="s">
        <v>637</v>
      </c>
      <c r="B1" s="228"/>
      <c r="C1" s="228"/>
      <c r="D1" s="228"/>
      <c r="E1" s="229"/>
      <c r="F1" s="154"/>
      <c r="G1" s="228" t="s">
        <v>638</v>
      </c>
      <c r="H1" s="228"/>
      <c r="I1" s="228"/>
      <c r="J1" s="229"/>
    </row>
    <row r="2" spans="1:255" ht="13.5" thickBot="1">
      <c r="A2" s="155" t="s">
        <v>1</v>
      </c>
      <c r="B2" s="155" t="s">
        <v>2</v>
      </c>
      <c r="C2" s="156" t="s">
        <v>5</v>
      </c>
      <c r="D2" s="157" t="s">
        <v>3</v>
      </c>
      <c r="E2" s="158" t="s">
        <v>4</v>
      </c>
      <c r="F2" s="135"/>
      <c r="G2" s="129" t="s">
        <v>2</v>
      </c>
      <c r="H2" s="106" t="s">
        <v>5</v>
      </c>
      <c r="I2" s="107" t="s">
        <v>3</v>
      </c>
      <c r="J2" s="105" t="s">
        <v>4</v>
      </c>
      <c r="K2" s="108" t="s">
        <v>639</v>
      </c>
      <c r="L2" s="14" t="s">
        <v>640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11" ht="12.75">
      <c r="A3" s="99" t="s">
        <v>556</v>
      </c>
      <c r="B3" s="100">
        <v>200</v>
      </c>
      <c r="C3" s="101" t="s">
        <v>592</v>
      </c>
      <c r="D3" s="102">
        <v>41700</v>
      </c>
      <c r="E3" s="121" t="s">
        <v>0</v>
      </c>
      <c r="F3" s="135"/>
      <c r="G3" s="130">
        <v>200</v>
      </c>
      <c r="H3" s="103" t="str">
        <f>+'Club PBs'!C3</f>
        <v>0:32.08</v>
      </c>
      <c r="I3" s="11">
        <f>+'Club PBs'!D3</f>
        <v>41700</v>
      </c>
      <c r="J3" s="99" t="s">
        <v>0</v>
      </c>
      <c r="K3" s="104">
        <f>(C3-H3)/C3</f>
        <v>0</v>
      </c>
    </row>
    <row r="4" spans="1:11" ht="12.75">
      <c r="A4" s="9" t="s">
        <v>556</v>
      </c>
      <c r="B4" s="15">
        <v>400</v>
      </c>
      <c r="C4" s="10" t="s">
        <v>593</v>
      </c>
      <c r="D4" s="11">
        <v>41700</v>
      </c>
      <c r="E4" s="122" t="s">
        <v>0</v>
      </c>
      <c r="F4" s="135"/>
      <c r="G4" s="131">
        <v>400</v>
      </c>
      <c r="H4" s="91" t="str">
        <f>+'Club PBs'!C4</f>
        <v>1:03.98</v>
      </c>
      <c r="I4" s="11">
        <f>+'Club PBs'!D4</f>
        <v>41700</v>
      </c>
      <c r="J4" s="91" t="str">
        <f>+'Club PBs'!E4</f>
        <v>Brockville</v>
      </c>
      <c r="K4" s="25">
        <f>(C4-H4)/C4</f>
        <v>0</v>
      </c>
    </row>
    <row r="5" spans="1:11" ht="12.75">
      <c r="A5" s="38" t="s">
        <v>556</v>
      </c>
      <c r="B5" s="138" t="s">
        <v>27</v>
      </c>
      <c r="C5" s="139" t="s">
        <v>594</v>
      </c>
      <c r="D5" s="37">
        <v>41700</v>
      </c>
      <c r="E5" s="126" t="s">
        <v>0</v>
      </c>
      <c r="F5" s="135"/>
      <c r="G5" s="140" t="s">
        <v>27</v>
      </c>
      <c r="H5" s="141" t="str">
        <f>+'Club PBs'!C5</f>
        <v>1:22.11</v>
      </c>
      <c r="I5" s="37">
        <f>+'Club PBs'!D5</f>
        <v>41700</v>
      </c>
      <c r="J5" s="141" t="str">
        <f>+'Club PBs'!E5</f>
        <v>Brockville</v>
      </c>
      <c r="K5" s="142">
        <f>(C5-H5)/C5</f>
        <v>0</v>
      </c>
    </row>
    <row r="6" spans="1:12" ht="12.75">
      <c r="A6" s="123"/>
      <c r="B6" s="145"/>
      <c r="C6" s="145"/>
      <c r="D6" s="146"/>
      <c r="E6" s="145"/>
      <c r="F6" s="147"/>
      <c r="G6" s="145"/>
      <c r="H6" s="148"/>
      <c r="I6" s="146"/>
      <c r="J6" s="145"/>
      <c r="K6" s="149"/>
      <c r="L6" s="137"/>
    </row>
    <row r="7" spans="1:11" ht="12.75">
      <c r="A7" s="143" t="s">
        <v>58</v>
      </c>
      <c r="B7" s="100">
        <v>200</v>
      </c>
      <c r="C7" s="144" t="s">
        <v>657</v>
      </c>
      <c r="D7" s="102">
        <v>41608</v>
      </c>
      <c r="E7" s="121" t="s">
        <v>552</v>
      </c>
      <c r="F7" s="135"/>
      <c r="G7" s="130">
        <v>200</v>
      </c>
      <c r="H7" s="103" t="str">
        <f>+'Club PBs'!C7</f>
        <v>0:22.45</v>
      </c>
      <c r="I7" s="102">
        <f>+'Club PBs'!D7</f>
        <v>41965</v>
      </c>
      <c r="J7" s="103" t="str">
        <f>+'Club PBs'!E7</f>
        <v>Clarington</v>
      </c>
      <c r="K7" s="104">
        <f>(C7-H7)/C7</f>
        <v>0.037307032590051435</v>
      </c>
    </row>
    <row r="8" spans="1:11" ht="12.75">
      <c r="A8" s="26" t="s">
        <v>58</v>
      </c>
      <c r="B8" s="15">
        <v>400</v>
      </c>
      <c r="C8" s="9" t="s">
        <v>660</v>
      </c>
      <c r="D8" s="28">
        <v>41616</v>
      </c>
      <c r="E8" s="124" t="s">
        <v>16</v>
      </c>
      <c r="F8" s="135"/>
      <c r="G8" s="131">
        <v>400</v>
      </c>
      <c r="H8" s="91" t="str">
        <f>+'Club PBs'!C10</f>
        <v>0:42.42</v>
      </c>
      <c r="I8" s="11">
        <f>+'Club PBs'!D10</f>
        <v>41965</v>
      </c>
      <c r="J8" s="91" t="str">
        <f>+'Club PBs'!E10</f>
        <v>Clarington</v>
      </c>
      <c r="K8" s="25">
        <f>(C8-H8)/C8</f>
        <v>0.0315068493150683</v>
      </c>
    </row>
    <row r="9" spans="1:11" ht="12.75">
      <c r="A9" s="26" t="s">
        <v>58</v>
      </c>
      <c r="B9" s="15">
        <v>500</v>
      </c>
      <c r="C9" s="22" t="s">
        <v>658</v>
      </c>
      <c r="D9" s="27">
        <v>41294</v>
      </c>
      <c r="E9" s="125" t="s">
        <v>7</v>
      </c>
      <c r="F9" s="135"/>
      <c r="G9" s="131">
        <v>500</v>
      </c>
      <c r="H9" s="32" t="str">
        <f>+'Club PBs'!C11</f>
        <v>0:53.88</v>
      </c>
      <c r="I9" s="27">
        <f>+'Club PBs'!D11</f>
        <v>41945</v>
      </c>
      <c r="J9" s="32" t="str">
        <f>+'Club PBs'!E11</f>
        <v>Cambridge</v>
      </c>
      <c r="K9" s="25">
        <f>(C9-H9)/C9</f>
        <v>0.08847910675012682</v>
      </c>
    </row>
    <row r="10" spans="1:11" ht="12.75">
      <c r="A10" s="26" t="s">
        <v>58</v>
      </c>
      <c r="B10" s="15" t="s">
        <v>27</v>
      </c>
      <c r="C10" s="9" t="s">
        <v>659</v>
      </c>
      <c r="D10" s="11">
        <v>41608</v>
      </c>
      <c r="E10" s="122" t="s">
        <v>552</v>
      </c>
      <c r="F10" s="135"/>
      <c r="G10" s="131" t="s">
        <v>27</v>
      </c>
      <c r="H10" s="91" t="str">
        <f>+'Club PBs'!C12</f>
        <v>0:56.42</v>
      </c>
      <c r="I10" s="11">
        <f>+'Club PBs'!D12</f>
        <v>41608</v>
      </c>
      <c r="J10" s="91" t="str">
        <f>+'Club PBs'!E12</f>
        <v>Markham</v>
      </c>
      <c r="K10" s="25">
        <f>(C10-H10)/C10</f>
        <v>0</v>
      </c>
    </row>
    <row r="11" spans="1:11" ht="12.75">
      <c r="A11" s="26" t="s">
        <v>58</v>
      </c>
      <c r="B11" s="15" t="s">
        <v>196</v>
      </c>
      <c r="C11" s="226" t="s">
        <v>807</v>
      </c>
      <c r="D11" s="28">
        <v>41335</v>
      </c>
      <c r="E11" s="29" t="s">
        <v>529</v>
      </c>
      <c r="F11" s="162"/>
      <c r="G11" s="15" t="s">
        <v>196</v>
      </c>
      <c r="H11" s="91" t="str">
        <f>+'Club PBs'!C16</f>
        <v>2:54.60</v>
      </c>
      <c r="I11" s="11">
        <f>+'Club PBs'!D16</f>
        <v>41918</v>
      </c>
      <c r="J11" s="91" t="str">
        <f>+'Club PBs'!E16</f>
        <v>Ottawa</v>
      </c>
      <c r="K11" s="25">
        <f>(C11-H11)/C11</f>
        <v>0.05237449118046137</v>
      </c>
    </row>
    <row r="12" spans="1:11" ht="12.75">
      <c r="A12" s="26" t="s">
        <v>58</v>
      </c>
      <c r="B12" s="15">
        <v>1500</v>
      </c>
      <c r="C12" s="119"/>
      <c r="D12" s="20"/>
      <c r="E12" s="15"/>
      <c r="F12" s="162"/>
      <c r="G12" s="15">
        <v>1500</v>
      </c>
      <c r="H12" s="91" t="str">
        <f>+'Club PBs'!C17</f>
        <v>2:52.35</v>
      </c>
      <c r="I12" s="11">
        <f>+'Club PBs'!D17</f>
        <v>41945</v>
      </c>
      <c r="J12" s="91" t="str">
        <f>+'Club PBs'!E17</f>
        <v>Cambridge</v>
      </c>
      <c r="K12" s="21"/>
    </row>
    <row r="13" spans="1:11" ht="12.75">
      <c r="A13" s="123"/>
      <c r="B13" s="145"/>
      <c r="C13" s="145"/>
      <c r="D13" s="146"/>
      <c r="E13" s="145"/>
      <c r="F13" s="147"/>
      <c r="G13" s="145"/>
      <c r="H13" s="148"/>
      <c r="I13" s="146"/>
      <c r="J13" s="145"/>
      <c r="K13" s="149"/>
    </row>
    <row r="14" spans="1:11" ht="12.75">
      <c r="A14" s="26" t="s">
        <v>231</v>
      </c>
      <c r="B14" s="15">
        <v>200</v>
      </c>
      <c r="C14" s="10" t="s">
        <v>632</v>
      </c>
      <c r="D14" s="11">
        <v>41721</v>
      </c>
      <c r="E14" s="122" t="s">
        <v>625</v>
      </c>
      <c r="F14" s="136"/>
      <c r="G14" s="131">
        <v>200</v>
      </c>
      <c r="H14" s="91" t="str">
        <f>+'Club PBs'!C36</f>
        <v>0:26.56</v>
      </c>
      <c r="I14" s="11">
        <f>+'Club PBs'!D36</f>
        <v>41918</v>
      </c>
      <c r="J14" s="91" t="str">
        <f>+'Club PBs'!E36</f>
        <v>Ottawa</v>
      </c>
      <c r="K14" s="25">
        <f>(C14-H14)/C14</f>
        <v>0.09227614490772408</v>
      </c>
    </row>
    <row r="15" spans="1:11" ht="12.75">
      <c r="A15" s="26" t="s">
        <v>231</v>
      </c>
      <c r="B15" s="15">
        <v>300</v>
      </c>
      <c r="C15" s="119"/>
      <c r="D15" s="20"/>
      <c r="E15" s="167"/>
      <c r="F15" s="136"/>
      <c r="G15" s="131">
        <v>300</v>
      </c>
      <c r="H15" s="91" t="str">
        <f>+'Club PBs'!C38</f>
        <v>0:41.35</v>
      </c>
      <c r="I15" s="11">
        <f>+'Club PBs'!D38</f>
        <v>41918</v>
      </c>
      <c r="J15" s="91" t="str">
        <f>+'Club PBs'!E38</f>
        <v>Ottawa</v>
      </c>
      <c r="K15" s="21"/>
    </row>
    <row r="16" spans="1:11" ht="12.75">
      <c r="A16" s="26" t="s">
        <v>231</v>
      </c>
      <c r="B16" s="15">
        <v>400</v>
      </c>
      <c r="C16" s="30" t="s">
        <v>661</v>
      </c>
      <c r="D16" s="11">
        <v>41700</v>
      </c>
      <c r="E16" s="122" t="s">
        <v>0</v>
      </c>
      <c r="F16" s="136"/>
      <c r="G16" s="131">
        <v>400</v>
      </c>
      <c r="H16" s="91" t="str">
        <f>+'Club PBs'!C39</f>
        <v>0:52.83</v>
      </c>
      <c r="I16" s="11">
        <f>+'Club PBs'!D39</f>
        <v>41959</v>
      </c>
      <c r="J16" s="91" t="str">
        <f>+'Club PBs'!E39</f>
        <v>Gloucester</v>
      </c>
      <c r="K16" s="25">
        <f>(C16-H16)/C16</f>
        <v>0.09070567986230646</v>
      </c>
    </row>
    <row r="17" spans="1:11" ht="12.75">
      <c r="A17" s="26" t="s">
        <v>231</v>
      </c>
      <c r="B17" s="15" t="s">
        <v>27</v>
      </c>
      <c r="C17" s="10" t="s">
        <v>662</v>
      </c>
      <c r="D17" s="11">
        <v>41721</v>
      </c>
      <c r="E17" s="122" t="s">
        <v>625</v>
      </c>
      <c r="F17" s="136"/>
      <c r="G17" s="131" t="s">
        <v>27</v>
      </c>
      <c r="H17" s="91" t="str">
        <f>+'Club PBs'!C40</f>
        <v>1:11.70</v>
      </c>
      <c r="I17" s="11">
        <f>+'Club PBs'!D40</f>
        <v>41721</v>
      </c>
      <c r="J17" s="91" t="str">
        <f>+'Club PBs'!E40</f>
        <v>Milton</v>
      </c>
      <c r="K17" s="25">
        <f>(C17-H17)/C17</f>
        <v>0</v>
      </c>
    </row>
    <row r="18" spans="1:11" ht="12.75">
      <c r="A18" s="26" t="s">
        <v>231</v>
      </c>
      <c r="B18" s="15">
        <v>800</v>
      </c>
      <c r="C18" s="119"/>
      <c r="D18" s="20"/>
      <c r="E18" s="15"/>
      <c r="F18" s="161"/>
      <c r="G18" s="15">
        <v>800</v>
      </c>
      <c r="H18" s="91" t="str">
        <f>+'Club PBs'!C41</f>
        <v>1:50.35</v>
      </c>
      <c r="I18" s="11">
        <f>+'Club PBs'!D41</f>
        <v>41918</v>
      </c>
      <c r="J18" s="91" t="str">
        <f>+'Club PBs'!E41</f>
        <v>Ottawa</v>
      </c>
      <c r="K18" s="21"/>
    </row>
    <row r="19" spans="1:11" ht="12.75">
      <c r="A19" s="26" t="s">
        <v>231</v>
      </c>
      <c r="B19" s="15" t="s">
        <v>196</v>
      </c>
      <c r="C19" s="119"/>
      <c r="D19" s="20"/>
      <c r="E19" s="15"/>
      <c r="F19" s="161"/>
      <c r="G19" s="15" t="s">
        <v>196</v>
      </c>
      <c r="H19" s="91" t="str">
        <f>+'Club PBs'!C42</f>
        <v>3:49.73</v>
      </c>
      <c r="I19" s="11">
        <f>+'Club PBs'!D42</f>
        <v>41973</v>
      </c>
      <c r="J19" s="91" t="str">
        <f>+'Club PBs'!E42</f>
        <v>Belleville</v>
      </c>
      <c r="K19" s="21"/>
    </row>
    <row r="20" spans="1:11" ht="12.75">
      <c r="A20" s="123"/>
      <c r="B20" s="145"/>
      <c r="C20" s="145"/>
      <c r="D20" s="146"/>
      <c r="E20" s="145"/>
      <c r="F20" s="147"/>
      <c r="G20" s="145"/>
      <c r="H20" s="148"/>
      <c r="I20" s="146"/>
      <c r="J20" s="145"/>
      <c r="K20" s="149"/>
    </row>
    <row r="21" spans="1:11" ht="12.75">
      <c r="A21" s="26" t="s">
        <v>779</v>
      </c>
      <c r="B21" s="15">
        <v>200</v>
      </c>
      <c r="C21" s="119"/>
      <c r="D21" s="20"/>
      <c r="E21" s="15"/>
      <c r="F21" s="162"/>
      <c r="G21" s="15">
        <v>200</v>
      </c>
      <c r="H21" s="91" t="str">
        <f>+'Club PBs'!C43</f>
        <v>0:31.86</v>
      </c>
      <c r="I21" s="11">
        <f>+'Club PBs'!D43</f>
        <v>41973</v>
      </c>
      <c r="J21" s="91" t="str">
        <f>+'Club PBs'!E43</f>
        <v>Belleville</v>
      </c>
      <c r="K21" s="21"/>
    </row>
    <row r="22" spans="1:11" ht="12.75">
      <c r="A22" s="26" t="s">
        <v>779</v>
      </c>
      <c r="B22" s="15">
        <v>300</v>
      </c>
      <c r="C22" s="119"/>
      <c r="D22" s="20"/>
      <c r="E22" s="15"/>
      <c r="F22" s="162"/>
      <c r="G22" s="15">
        <v>300</v>
      </c>
      <c r="H22" s="91" t="str">
        <f>+'Club PBs'!C44</f>
        <v>0:51.11</v>
      </c>
      <c r="I22" s="11">
        <f>+'Club PBs'!D44</f>
        <v>41973</v>
      </c>
      <c r="J22" s="91" t="str">
        <f>+'Club PBs'!E44</f>
        <v>Belleville</v>
      </c>
      <c r="K22" s="21"/>
    </row>
    <row r="23" spans="1:11" ht="12.75">
      <c r="A23" s="26" t="s">
        <v>779</v>
      </c>
      <c r="B23" s="15">
        <v>400</v>
      </c>
      <c r="C23" s="119"/>
      <c r="D23" s="20"/>
      <c r="E23" s="15"/>
      <c r="F23" s="162"/>
      <c r="G23" s="15">
        <v>400</v>
      </c>
      <c r="H23" s="91" t="str">
        <f>+'Club PBs'!C45</f>
        <v>1:00.46</v>
      </c>
      <c r="I23" s="11">
        <f>+'Club PBs'!D45</f>
        <v>41973</v>
      </c>
      <c r="J23" s="91" t="str">
        <f>+'Club PBs'!E45</f>
        <v>Belleville</v>
      </c>
      <c r="K23" s="21"/>
    </row>
    <row r="24" spans="1:11" ht="12.75">
      <c r="A24" s="123"/>
      <c r="B24" s="145"/>
      <c r="C24" s="145"/>
      <c r="D24" s="146"/>
      <c r="E24" s="145"/>
      <c r="F24" s="162"/>
      <c r="G24" s="145"/>
      <c r="H24" s="148"/>
      <c r="I24" s="146"/>
      <c r="J24" s="145"/>
      <c r="K24" s="149"/>
    </row>
    <row r="25" spans="1:11" ht="12.75">
      <c r="A25" s="26" t="s">
        <v>257</v>
      </c>
      <c r="B25" s="15">
        <v>400</v>
      </c>
      <c r="C25" s="10" t="s">
        <v>724</v>
      </c>
      <c r="D25" s="11">
        <v>41728</v>
      </c>
      <c r="E25" s="122" t="s">
        <v>21</v>
      </c>
      <c r="F25" s="135"/>
      <c r="G25" s="131">
        <v>400</v>
      </c>
      <c r="H25" s="91" t="str">
        <f>+'Club PBs'!C50</f>
        <v>0:44.02</v>
      </c>
      <c r="I25" s="11">
        <f>+'Club PBs'!D50</f>
        <v>41728</v>
      </c>
      <c r="J25" s="91" t="str">
        <f>+'Club PBs'!E50</f>
        <v>Newmarket</v>
      </c>
      <c r="K25" s="25">
        <f>(C25-H25)/C25</f>
        <v>0</v>
      </c>
    </row>
    <row r="26" spans="1:11" ht="12.75">
      <c r="A26" s="26" t="s">
        <v>257</v>
      </c>
      <c r="B26" s="15">
        <v>500</v>
      </c>
      <c r="C26" s="10" t="s">
        <v>792</v>
      </c>
      <c r="D26" s="11">
        <v>41587</v>
      </c>
      <c r="E26" s="122" t="s">
        <v>7</v>
      </c>
      <c r="F26" s="135"/>
      <c r="G26" s="131">
        <v>500</v>
      </c>
      <c r="H26" s="91" t="str">
        <f>+'Club PBs'!C52</f>
        <v>0:50.85</v>
      </c>
      <c r="I26" s="11">
        <f>+'Club PBs'!D52</f>
        <v>41973</v>
      </c>
      <c r="J26" s="91" t="str">
        <f>+'Club PBs'!E52</f>
        <v>Belleville</v>
      </c>
      <c r="K26" s="25">
        <f>(C26-H26)/C26</f>
        <v>0.06782768102658089</v>
      </c>
    </row>
    <row r="27" spans="1:11" ht="12.75">
      <c r="A27" s="26" t="s">
        <v>257</v>
      </c>
      <c r="B27" s="15">
        <v>777</v>
      </c>
      <c r="C27" s="119"/>
      <c r="D27" s="20"/>
      <c r="E27" s="167"/>
      <c r="F27" s="135"/>
      <c r="G27" s="15">
        <v>777</v>
      </c>
      <c r="H27" s="91" t="str">
        <f>+'Club PBs'!C54</f>
        <v>1:23.66</v>
      </c>
      <c r="I27" s="11">
        <f>+'Club PBs'!D54</f>
        <v>41918</v>
      </c>
      <c r="J27" s="91" t="str">
        <f>+'Club PBs'!E54</f>
        <v>Ottawa</v>
      </c>
      <c r="K27" s="21"/>
    </row>
    <row r="28" spans="1:11" ht="12.75">
      <c r="A28" s="26" t="s">
        <v>257</v>
      </c>
      <c r="B28" s="15">
        <v>1000</v>
      </c>
      <c r="C28" s="10" t="s">
        <v>544</v>
      </c>
      <c r="D28" s="11">
        <v>41553</v>
      </c>
      <c r="E28" s="122" t="s">
        <v>45</v>
      </c>
      <c r="F28" s="135"/>
      <c r="G28" s="131">
        <v>1000</v>
      </c>
      <c r="H28" s="91" t="str">
        <f>+'Club PBs'!C56</f>
        <v>1:45.02</v>
      </c>
      <c r="I28" s="11">
        <f>+'Club PBs'!D56</f>
        <v>41973</v>
      </c>
      <c r="J28" s="91" t="str">
        <f>+'Club PBs'!E56</f>
        <v>Belleville</v>
      </c>
      <c r="K28" s="25">
        <f>(C28-H28)/C28</f>
        <v>0.1025465732353444</v>
      </c>
    </row>
    <row r="29" spans="1:11" ht="12.75">
      <c r="A29" s="26" t="s">
        <v>257</v>
      </c>
      <c r="B29" s="131" t="s">
        <v>196</v>
      </c>
      <c r="C29" s="10" t="s">
        <v>553</v>
      </c>
      <c r="D29" s="11">
        <v>41608</v>
      </c>
      <c r="E29" s="122" t="s">
        <v>552</v>
      </c>
      <c r="F29" s="135"/>
      <c r="G29" s="131" t="s">
        <v>196</v>
      </c>
      <c r="H29" s="91" t="str">
        <f>+'Club PBs'!C57</f>
        <v>2:51.11</v>
      </c>
      <c r="I29" s="11">
        <f>+'Club PBs'!D57</f>
        <v>41973</v>
      </c>
      <c r="J29" s="91" t="str">
        <f>+'Club PBs'!E57</f>
        <v>Belleville</v>
      </c>
      <c r="K29" s="25">
        <f>(C29-H29)/C29</f>
        <v>0.02987867105113967</v>
      </c>
    </row>
    <row r="30" spans="1:11" ht="12.75">
      <c r="A30" s="26" t="s">
        <v>257</v>
      </c>
      <c r="B30" s="15">
        <v>1500</v>
      </c>
      <c r="C30" s="119"/>
      <c r="D30" s="20"/>
      <c r="E30" s="15"/>
      <c r="F30" s="162"/>
      <c r="G30" s="15">
        <v>1500</v>
      </c>
      <c r="H30" s="91" t="str">
        <f>+'Club PBs'!C58</f>
        <v>3:00.86</v>
      </c>
      <c r="I30" s="11">
        <f>+'Club PBs'!D58</f>
        <v>41918</v>
      </c>
      <c r="J30" s="91" t="str">
        <f>+'Club PBs'!E58</f>
        <v>Ottawa</v>
      </c>
      <c r="K30" s="171"/>
    </row>
    <row r="31" spans="1:11" ht="12.75">
      <c r="A31" s="123"/>
      <c r="B31" s="145"/>
      <c r="C31" s="145"/>
      <c r="D31" s="146"/>
      <c r="E31" s="145"/>
      <c r="F31" s="147"/>
      <c r="G31" s="145"/>
      <c r="H31" s="148"/>
      <c r="I31" s="146"/>
      <c r="J31" s="145"/>
      <c r="K31" s="149"/>
    </row>
    <row r="32" spans="1:11" ht="12.75">
      <c r="A32" s="24" t="s">
        <v>357</v>
      </c>
      <c r="B32" s="15">
        <v>200</v>
      </c>
      <c r="C32" s="10" t="s">
        <v>629</v>
      </c>
      <c r="D32" s="11">
        <v>41721</v>
      </c>
      <c r="E32" s="122" t="s">
        <v>625</v>
      </c>
      <c r="F32" s="135"/>
      <c r="G32" s="131">
        <v>200</v>
      </c>
      <c r="H32" s="91" t="str">
        <f>+'Club PBs'!C61</f>
        <v>0:29.35</v>
      </c>
      <c r="I32" s="11">
        <f>+'Club PBs'!D61</f>
        <v>41973</v>
      </c>
      <c r="J32" s="91" t="str">
        <f>+'Club PBs'!E61</f>
        <v>Belleville</v>
      </c>
      <c r="K32" s="25">
        <f>(C32-H32)/C32</f>
        <v>0.004071937563624</v>
      </c>
    </row>
    <row r="33" spans="1:11" ht="12.75">
      <c r="A33" s="165" t="s">
        <v>357</v>
      </c>
      <c r="B33" s="15">
        <v>300</v>
      </c>
      <c r="C33" s="168"/>
      <c r="D33" s="20"/>
      <c r="E33" s="167"/>
      <c r="F33" s="135"/>
      <c r="G33" s="131">
        <v>300</v>
      </c>
      <c r="H33" s="92" t="str">
        <f>+'Club PBs'!C63</f>
        <v>0:43.11</v>
      </c>
      <c r="I33" s="11">
        <f>+'Club PBs'!D63</f>
        <v>41918</v>
      </c>
      <c r="J33" s="92" t="str">
        <f>+'Club PBs'!E63</f>
        <v>Ottawa</v>
      </c>
      <c r="K33" s="21"/>
    </row>
    <row r="34" spans="1:11" ht="12.75">
      <c r="A34" s="24" t="s">
        <v>357</v>
      </c>
      <c r="B34" s="18">
        <v>400</v>
      </c>
      <c r="C34" s="34" t="s">
        <v>630</v>
      </c>
      <c r="D34" s="11">
        <v>41721</v>
      </c>
      <c r="E34" s="122" t="s">
        <v>625</v>
      </c>
      <c r="F34" s="136"/>
      <c r="G34" s="132">
        <v>400</v>
      </c>
      <c r="H34" s="92" t="str">
        <f>+'Club PBs'!C65</f>
        <v>0:56.11</v>
      </c>
      <c r="I34" s="28">
        <f>+'Club PBs'!D65</f>
        <v>41973</v>
      </c>
      <c r="J34" s="92" t="str">
        <f>+'Club PBs'!E65</f>
        <v>Belleville</v>
      </c>
      <c r="K34" s="25">
        <f>(C34-H34)/C34</f>
        <v>0.03308633465448918</v>
      </c>
    </row>
    <row r="35" spans="1:11" ht="12.75">
      <c r="A35" s="165" t="s">
        <v>357</v>
      </c>
      <c r="B35" s="138" t="s">
        <v>27</v>
      </c>
      <c r="C35" s="166" t="s">
        <v>631</v>
      </c>
      <c r="D35" s="37">
        <v>41721</v>
      </c>
      <c r="E35" s="126" t="s">
        <v>625</v>
      </c>
      <c r="F35" s="136"/>
      <c r="G35" s="140" t="s">
        <v>27</v>
      </c>
      <c r="H35" s="96" t="str">
        <f>+'Club PBs'!C66</f>
        <v>1:15.08</v>
      </c>
      <c r="I35" s="97">
        <f>+'Club PBs'!D66</f>
        <v>41721</v>
      </c>
      <c r="J35" s="96" t="str">
        <f>+'Club PBs'!E66</f>
        <v>Milton</v>
      </c>
      <c r="K35" s="142">
        <f>(C35-H35)/C35</f>
        <v>0</v>
      </c>
    </row>
    <row r="36" spans="1:11" ht="12.75">
      <c r="A36" s="165" t="s">
        <v>357</v>
      </c>
      <c r="B36" s="15">
        <v>800</v>
      </c>
      <c r="C36" s="169"/>
      <c r="D36" s="20"/>
      <c r="E36" s="15"/>
      <c r="F36" s="161"/>
      <c r="G36" s="15">
        <v>800</v>
      </c>
      <c r="H36" s="96" t="str">
        <f>+'Club PBs'!C67</f>
        <v>2:00.75</v>
      </c>
      <c r="I36" s="97">
        <f>+'Club PBs'!D67</f>
        <v>41973</v>
      </c>
      <c r="J36" s="96" t="str">
        <f>+'Club PBs'!E67</f>
        <v>Belleville</v>
      </c>
      <c r="K36" s="21"/>
    </row>
    <row r="37" spans="1:11" ht="12.75">
      <c r="A37" s="123"/>
      <c r="B37" s="145"/>
      <c r="C37" s="145"/>
      <c r="D37" s="146"/>
      <c r="E37" s="145"/>
      <c r="F37" s="147"/>
      <c r="G37" s="145"/>
      <c r="H37" s="148"/>
      <c r="I37" s="146"/>
      <c r="J37" s="145"/>
      <c r="K37" s="149"/>
    </row>
    <row r="38" spans="1:11" ht="12.75">
      <c r="A38" s="24" t="s">
        <v>389</v>
      </c>
      <c r="B38" s="18">
        <v>200</v>
      </c>
      <c r="C38" s="34" t="s">
        <v>595</v>
      </c>
      <c r="D38" s="11">
        <v>41700</v>
      </c>
      <c r="E38" s="122" t="s">
        <v>0</v>
      </c>
      <c r="F38" s="136"/>
      <c r="G38" s="132">
        <v>200</v>
      </c>
      <c r="H38" s="92" t="str">
        <f>+'Club PBs'!C72</f>
        <v>0:32.23</v>
      </c>
      <c r="I38" s="28">
        <f>+'Club PBs'!D72</f>
        <v>41973</v>
      </c>
      <c r="J38" s="92" t="str">
        <f>+'Club PBs'!E72</f>
        <v>Belleville</v>
      </c>
      <c r="K38" s="25">
        <f>(C38-H38)/C38</f>
        <v>0.05066273932253337</v>
      </c>
    </row>
    <row r="39" spans="1:11" ht="12.75">
      <c r="A39" s="24" t="s">
        <v>389</v>
      </c>
      <c r="B39" s="18">
        <v>300</v>
      </c>
      <c r="C39" s="169"/>
      <c r="D39" s="20"/>
      <c r="E39" s="15"/>
      <c r="F39" s="136"/>
      <c r="G39" s="132">
        <v>300</v>
      </c>
      <c r="H39" s="92" t="str">
        <f>+'Club PBs'!C73</f>
        <v>0:46.46</v>
      </c>
      <c r="I39" s="28">
        <f>+'Club PBs'!D73</f>
        <v>41973</v>
      </c>
      <c r="J39" s="92" t="str">
        <f>+'Club PBs'!E73</f>
        <v>Belleville</v>
      </c>
      <c r="K39" s="21"/>
    </row>
    <row r="40" spans="1:11" ht="12.75">
      <c r="A40" s="24" t="s">
        <v>389</v>
      </c>
      <c r="B40" s="18">
        <v>400</v>
      </c>
      <c r="C40" s="34" t="s">
        <v>596</v>
      </c>
      <c r="D40" s="11">
        <v>41700</v>
      </c>
      <c r="E40" s="122" t="s">
        <v>0</v>
      </c>
      <c r="F40" s="136"/>
      <c r="G40" s="132">
        <v>400</v>
      </c>
      <c r="H40" s="92" t="str">
        <f>+'Club PBs'!C74</f>
        <v>1:05.61</v>
      </c>
      <c r="I40" s="28">
        <f>+'Club PBs'!D74</f>
        <v>41973</v>
      </c>
      <c r="J40" s="92" t="str">
        <f>+'Club PBs'!E74</f>
        <v>Belleville</v>
      </c>
      <c r="K40" s="25">
        <f>(C40-H40)/C40</f>
        <v>0.05119305856832981</v>
      </c>
    </row>
    <row r="41" spans="1:11" ht="12.75">
      <c r="A41" s="24" t="s">
        <v>389</v>
      </c>
      <c r="B41" s="15" t="s">
        <v>27</v>
      </c>
      <c r="C41" s="34" t="s">
        <v>597</v>
      </c>
      <c r="D41" s="11">
        <v>41700</v>
      </c>
      <c r="E41" s="122" t="s">
        <v>0</v>
      </c>
      <c r="F41" s="135"/>
      <c r="G41" s="131" t="s">
        <v>27</v>
      </c>
      <c r="H41" s="92" t="str">
        <f>+'Club PBs'!C75</f>
        <v>1:25.26</v>
      </c>
      <c r="I41" s="28">
        <f>+'Club PBs'!D75</f>
        <v>41700</v>
      </c>
      <c r="J41" s="92" t="str">
        <f>+'Club PBs'!E75</f>
        <v>Brockville</v>
      </c>
      <c r="K41" s="25">
        <f>(C41-H41)/C41</f>
        <v>0</v>
      </c>
    </row>
    <row r="42" spans="1:11" ht="12.75">
      <c r="A42" s="123"/>
      <c r="B42" s="145"/>
      <c r="C42" s="145"/>
      <c r="D42" s="146"/>
      <c r="E42" s="145"/>
      <c r="F42" s="147"/>
      <c r="G42" s="145"/>
      <c r="H42" s="148"/>
      <c r="I42" s="146"/>
      <c r="J42" s="145"/>
      <c r="K42" s="149"/>
    </row>
    <row r="43" spans="1:11" ht="12.75">
      <c r="A43" s="24" t="s">
        <v>753</v>
      </c>
      <c r="B43" s="18">
        <v>200</v>
      </c>
      <c r="C43" s="34" t="s">
        <v>598</v>
      </c>
      <c r="D43" s="11">
        <v>41700</v>
      </c>
      <c r="E43" s="122" t="s">
        <v>0</v>
      </c>
      <c r="F43" s="135"/>
      <c r="G43" s="132">
        <v>200</v>
      </c>
      <c r="H43" s="92" t="str">
        <f>+'Club PBs'!C77</f>
        <v>0:29.67</v>
      </c>
      <c r="I43" s="28">
        <f>+'Club PBs'!D77</f>
        <v>41973</v>
      </c>
      <c r="J43" s="92" t="str">
        <f>+'Club PBs'!E77</f>
        <v>Belleville</v>
      </c>
      <c r="K43" s="25">
        <f>(C43-H43)/C43</f>
        <v>0.2024193548387096</v>
      </c>
    </row>
    <row r="44" spans="1:11" ht="12.75">
      <c r="A44" s="24" t="s">
        <v>753</v>
      </c>
      <c r="B44" s="18">
        <v>300</v>
      </c>
      <c r="C44" s="170"/>
      <c r="D44" s="20"/>
      <c r="E44" s="167"/>
      <c r="F44" s="135"/>
      <c r="G44" s="132">
        <v>300</v>
      </c>
      <c r="H44" s="92" t="str">
        <f>+'Club PBs'!C79</f>
        <v>0:44.86</v>
      </c>
      <c r="I44" s="28">
        <f>+'Club PBs'!D79</f>
        <v>41973</v>
      </c>
      <c r="J44" s="92" t="str">
        <f>+'Club PBs'!E79</f>
        <v>Belleville</v>
      </c>
      <c r="K44" s="21"/>
    </row>
    <row r="45" spans="1:11" ht="12.75">
      <c r="A45" s="24" t="s">
        <v>753</v>
      </c>
      <c r="B45" s="18">
        <v>400</v>
      </c>
      <c r="C45" s="34" t="s">
        <v>599</v>
      </c>
      <c r="D45" s="11">
        <v>41700</v>
      </c>
      <c r="E45" s="122" t="s">
        <v>0</v>
      </c>
      <c r="F45" s="135"/>
      <c r="G45" s="132">
        <v>400</v>
      </c>
      <c r="H45" s="96" t="str">
        <f>+'Club PBs'!C80</f>
        <v>0:57.90</v>
      </c>
      <c r="I45" s="97">
        <f>+'Club PBs'!D80</f>
        <v>41973</v>
      </c>
      <c r="J45" s="92" t="str">
        <f>+'Club PBs'!E80</f>
        <v>Belleville</v>
      </c>
      <c r="K45" s="25">
        <f>(C45-H45)/C45</f>
        <v>0.22427652733118975</v>
      </c>
    </row>
    <row r="46" spans="1:11" ht="12.75">
      <c r="A46" s="24" t="s">
        <v>753</v>
      </c>
      <c r="B46" s="15" t="s">
        <v>27</v>
      </c>
      <c r="C46" s="36" t="s">
        <v>600</v>
      </c>
      <c r="D46" s="37">
        <v>41700</v>
      </c>
      <c r="E46" s="126" t="s">
        <v>0</v>
      </c>
      <c r="F46" s="135"/>
      <c r="G46" s="140" t="s">
        <v>27</v>
      </c>
      <c r="H46" s="177" t="str">
        <f>+'Club PBs'!C81</f>
        <v>1:33.11</v>
      </c>
      <c r="I46" s="45">
        <f>+'Club PBs'!D81</f>
        <v>41700</v>
      </c>
      <c r="J46" s="93" t="str">
        <f>+'Club PBs'!E81</f>
        <v>Brockville</v>
      </c>
      <c r="K46" s="142">
        <f>(C46-H46)/C46</f>
        <v>0</v>
      </c>
    </row>
    <row r="47" spans="1:11" ht="12.75">
      <c r="A47" s="24" t="s">
        <v>753</v>
      </c>
      <c r="B47" s="15">
        <v>800</v>
      </c>
      <c r="C47" s="169"/>
      <c r="D47" s="20"/>
      <c r="E47" s="15"/>
      <c r="F47" s="162"/>
      <c r="G47" s="15">
        <v>800</v>
      </c>
      <c r="H47" s="94" t="str">
        <f>+'Club PBs'!C82</f>
        <v>2:15.20</v>
      </c>
      <c r="I47" s="95">
        <f>+'Club PBs'!D82</f>
        <v>41959</v>
      </c>
      <c r="J47" s="94" t="str">
        <f>+'Club PBs'!E82</f>
        <v>Gloucester</v>
      </c>
      <c r="K47" s="21"/>
    </row>
    <row r="48" spans="1:11" ht="12.75">
      <c r="A48" s="123"/>
      <c r="B48" s="145"/>
      <c r="C48" s="145"/>
      <c r="D48" s="146"/>
      <c r="E48" s="145"/>
      <c r="F48" s="147"/>
      <c r="G48" s="145"/>
      <c r="H48" s="148"/>
      <c r="I48" s="146"/>
      <c r="J48" s="145"/>
      <c r="K48" s="149"/>
    </row>
    <row r="49" spans="1:11" ht="12.75">
      <c r="A49" s="39" t="s">
        <v>605</v>
      </c>
      <c r="B49" s="98">
        <v>200</v>
      </c>
      <c r="C49" s="40" t="s">
        <v>606</v>
      </c>
      <c r="D49" s="37">
        <v>41700</v>
      </c>
      <c r="E49" s="126" t="s">
        <v>0</v>
      </c>
      <c r="F49" s="135"/>
      <c r="G49" s="133">
        <v>200</v>
      </c>
      <c r="H49" s="94" t="str">
        <f>+'Club PBs'!C83</f>
        <v>0:39.84</v>
      </c>
      <c r="I49" s="45">
        <f>+'Club PBs'!D83</f>
        <v>41700</v>
      </c>
      <c r="J49" s="94" t="str">
        <f>+'Club PBs'!E83</f>
        <v>Brockville</v>
      </c>
      <c r="K49" s="25">
        <f>(C49-H49)/C49</f>
        <v>0</v>
      </c>
    </row>
    <row r="50" spans="1:11" ht="12.75">
      <c r="A50" s="39" t="s">
        <v>605</v>
      </c>
      <c r="B50" s="98">
        <v>400</v>
      </c>
      <c r="C50" s="40" t="s">
        <v>607</v>
      </c>
      <c r="D50" s="37">
        <v>41700</v>
      </c>
      <c r="E50" s="126" t="s">
        <v>0</v>
      </c>
      <c r="F50" s="135"/>
      <c r="G50" s="133">
        <v>400</v>
      </c>
      <c r="H50" s="94" t="str">
        <f>+'Club PBs'!C84</f>
        <v>1:24.26</v>
      </c>
      <c r="I50" s="45">
        <f>+'Club PBs'!D84</f>
        <v>41700</v>
      </c>
      <c r="J50" s="94" t="str">
        <f>+'Club PBs'!E84</f>
        <v>Brockville</v>
      </c>
      <c r="K50" s="25">
        <f>(C50-H50)/C50</f>
        <v>0</v>
      </c>
    </row>
    <row r="51" spans="1:11" ht="12.75">
      <c r="A51" s="39" t="s">
        <v>605</v>
      </c>
      <c r="B51" s="98" t="s">
        <v>27</v>
      </c>
      <c r="C51" s="40" t="s">
        <v>608</v>
      </c>
      <c r="D51" s="37">
        <v>41700</v>
      </c>
      <c r="E51" s="126" t="s">
        <v>0</v>
      </c>
      <c r="F51" s="135"/>
      <c r="G51" s="133" t="s">
        <v>27</v>
      </c>
      <c r="H51" s="94" t="str">
        <f>+'Club PBs'!C85</f>
        <v>1:44.89</v>
      </c>
      <c r="I51" s="45">
        <f>+'Club PBs'!D85</f>
        <v>41700</v>
      </c>
      <c r="J51" s="94" t="str">
        <f>+'Club PBs'!E85</f>
        <v>Brockville</v>
      </c>
      <c r="K51" s="25">
        <f>(C51-H51)/C51</f>
        <v>0</v>
      </c>
    </row>
    <row r="52" spans="1:11" ht="12.75">
      <c r="A52" s="123"/>
      <c r="B52" s="145"/>
      <c r="C52" s="145"/>
      <c r="D52" s="146"/>
      <c r="E52" s="145"/>
      <c r="F52" s="147"/>
      <c r="G52" s="145"/>
      <c r="H52" s="148"/>
      <c r="I52" s="146"/>
      <c r="J52" s="145"/>
      <c r="K52" s="149"/>
    </row>
    <row r="53" spans="1:11" ht="12.75">
      <c r="A53" s="26" t="s">
        <v>44</v>
      </c>
      <c r="B53" s="15">
        <v>200</v>
      </c>
      <c r="C53" s="10" t="s">
        <v>633</v>
      </c>
      <c r="D53" s="11">
        <v>41721</v>
      </c>
      <c r="E53" s="122" t="s">
        <v>625</v>
      </c>
      <c r="F53" s="135"/>
      <c r="G53" s="131">
        <v>200</v>
      </c>
      <c r="H53" s="91" t="str">
        <f>+'Club PBs'!C88</f>
        <v>0:26.64</v>
      </c>
      <c r="I53" s="11">
        <f>+'Club PBs'!D88</f>
        <v>41973</v>
      </c>
      <c r="J53" s="91" t="str">
        <f>+'Club PBs'!E88</f>
        <v>Belleville</v>
      </c>
      <c r="K53" s="25">
        <f>(C53-H53)/C53</f>
        <v>0.06853146853146844</v>
      </c>
    </row>
    <row r="54" spans="1:11" ht="12.75">
      <c r="A54" s="24" t="s">
        <v>44</v>
      </c>
      <c r="B54" s="18">
        <v>400</v>
      </c>
      <c r="C54" s="34" t="s">
        <v>635</v>
      </c>
      <c r="D54" s="11">
        <v>41721</v>
      </c>
      <c r="E54" s="122" t="s">
        <v>625</v>
      </c>
      <c r="F54" s="135"/>
      <c r="G54" s="132">
        <v>400</v>
      </c>
      <c r="H54" s="92" t="str">
        <f>+'Club PBs'!C91</f>
        <v>0:54.34</v>
      </c>
      <c r="I54" s="28">
        <f>+'Club PBs'!D91</f>
        <v>41721</v>
      </c>
      <c r="J54" s="92" t="str">
        <f>+'Club PBs'!E91</f>
        <v>Milton</v>
      </c>
      <c r="K54" s="25">
        <f>(C54-H54)/C54</f>
        <v>0</v>
      </c>
    </row>
    <row r="55" spans="1:11" ht="12.75">
      <c r="A55" s="26" t="s">
        <v>38</v>
      </c>
      <c r="B55" s="15" t="s">
        <v>27</v>
      </c>
      <c r="C55" s="10" t="s">
        <v>636</v>
      </c>
      <c r="D55" s="11">
        <v>41721</v>
      </c>
      <c r="E55" s="122" t="s">
        <v>625</v>
      </c>
      <c r="F55" s="135"/>
      <c r="G55" s="15" t="s">
        <v>27</v>
      </c>
      <c r="H55" s="91" t="str">
        <f>+'Club PBs'!C92</f>
        <v>1:10.63</v>
      </c>
      <c r="I55" s="11">
        <f>+'Club PBs'!D92</f>
        <v>41721</v>
      </c>
      <c r="J55" s="91" t="str">
        <f>+'Club PBs'!E92</f>
        <v>Milton</v>
      </c>
      <c r="K55" s="25">
        <f>(C55-H55)/C55</f>
        <v>0</v>
      </c>
    </row>
    <row r="56" spans="1:11" ht="12.75">
      <c r="A56" s="26" t="s">
        <v>44</v>
      </c>
      <c r="B56" s="15">
        <v>800</v>
      </c>
      <c r="C56" s="21"/>
      <c r="D56" s="21"/>
      <c r="E56" s="21"/>
      <c r="F56" s="135"/>
      <c r="G56" s="131">
        <v>800</v>
      </c>
      <c r="H56" s="91" t="str">
        <f>+'Club PBs'!C93</f>
        <v>1:53.77</v>
      </c>
      <c r="I56" s="11">
        <f>+'Club PBs'!D93</f>
        <v>41973</v>
      </c>
      <c r="J56" s="91" t="str">
        <f>+'Club PBs'!E93</f>
        <v>Belleville</v>
      </c>
      <c r="K56" s="21"/>
    </row>
    <row r="57" spans="1:11" ht="12.75">
      <c r="A57" s="26" t="s">
        <v>38</v>
      </c>
      <c r="B57" s="15" t="s">
        <v>765</v>
      </c>
      <c r="C57" s="41" t="s">
        <v>634</v>
      </c>
      <c r="D57" s="42">
        <v>41721</v>
      </c>
      <c r="E57" s="127" t="s">
        <v>625</v>
      </c>
      <c r="F57" s="135"/>
      <c r="G57" s="15" t="s">
        <v>765</v>
      </c>
      <c r="H57" s="91" t="str">
        <f>+'Club PBs'!C94</f>
        <v>3:51.86</v>
      </c>
      <c r="I57" s="11">
        <f>+'Club PBs'!D94</f>
        <v>41721</v>
      </c>
      <c r="J57" s="91" t="str">
        <f>+'Club PBs'!E94</f>
        <v>Milton</v>
      </c>
      <c r="K57" s="25">
        <f>(C57-H57)/C57</f>
        <v>0</v>
      </c>
    </row>
    <row r="58" spans="1:11" ht="12.75">
      <c r="A58" s="123"/>
      <c r="B58" s="145"/>
      <c r="C58" s="145"/>
      <c r="D58" s="146"/>
      <c r="E58" s="145"/>
      <c r="F58" s="147"/>
      <c r="G58" s="145"/>
      <c r="H58" s="148"/>
      <c r="I58" s="146"/>
      <c r="J58" s="145"/>
      <c r="K58" s="149"/>
    </row>
    <row r="59" spans="1:11" ht="12.75">
      <c r="A59" s="9" t="s">
        <v>67</v>
      </c>
      <c r="B59" s="15">
        <v>200</v>
      </c>
      <c r="C59" s="10" t="s">
        <v>624</v>
      </c>
      <c r="D59" s="11">
        <v>41721</v>
      </c>
      <c r="E59" s="122" t="s">
        <v>625</v>
      </c>
      <c r="F59" s="135"/>
      <c r="G59" s="131">
        <v>200</v>
      </c>
      <c r="H59" s="91" t="str">
        <f>+'Club PBs'!C99</f>
        <v>0:33.11</v>
      </c>
      <c r="I59" s="11">
        <f>+'Club PBs'!D99</f>
        <v>41973</v>
      </c>
      <c r="J59" s="91" t="str">
        <f>+'Club PBs'!E99</f>
        <v>Belleville</v>
      </c>
      <c r="K59" s="25">
        <f>(C59-H59)/C59</f>
        <v>0.1205843293492695</v>
      </c>
    </row>
    <row r="60" spans="1:11" ht="12.75">
      <c r="A60" s="9" t="s">
        <v>67</v>
      </c>
      <c r="B60" s="15">
        <v>300</v>
      </c>
      <c r="C60" s="119"/>
      <c r="D60" s="20"/>
      <c r="E60" s="167"/>
      <c r="F60" s="135"/>
      <c r="G60" s="131">
        <v>300</v>
      </c>
      <c r="H60" s="91" t="str">
        <f>+'Club PBs'!C100</f>
        <v>0:51.86</v>
      </c>
      <c r="I60" s="11">
        <f>+'Club PBs'!D100</f>
        <v>41973</v>
      </c>
      <c r="J60" s="91" t="str">
        <f>+'Club PBs'!E100</f>
        <v>Belleville</v>
      </c>
      <c r="K60" s="21"/>
    </row>
    <row r="61" spans="1:11" ht="12.75">
      <c r="A61" s="9" t="s">
        <v>67</v>
      </c>
      <c r="B61" s="15">
        <v>400</v>
      </c>
      <c r="C61" s="10" t="s">
        <v>626</v>
      </c>
      <c r="D61" s="11">
        <v>41721</v>
      </c>
      <c r="E61" s="122" t="s">
        <v>625</v>
      </c>
      <c r="F61" s="135"/>
      <c r="G61" s="131">
        <v>400</v>
      </c>
      <c r="H61" s="91" t="str">
        <f>+'Club PBs'!C101</f>
        <v>1:05.83</v>
      </c>
      <c r="I61" s="11">
        <f>+'Club PBs'!D101</f>
        <v>41973</v>
      </c>
      <c r="J61" s="91" t="str">
        <f>+'Club PBs'!E101</f>
        <v>Belleville</v>
      </c>
      <c r="K61" s="25">
        <f>(C61-H61)/C61</f>
        <v>0.07710640684144136</v>
      </c>
    </row>
    <row r="62" spans="1:11" ht="12.75">
      <c r="A62" s="9" t="s">
        <v>67</v>
      </c>
      <c r="B62" s="15" t="s">
        <v>27</v>
      </c>
      <c r="C62" s="10" t="s">
        <v>627</v>
      </c>
      <c r="D62" s="11">
        <v>41721</v>
      </c>
      <c r="E62" s="122" t="s">
        <v>625</v>
      </c>
      <c r="F62" s="135"/>
      <c r="G62" s="131" t="s">
        <v>27</v>
      </c>
      <c r="H62" s="91" t="str">
        <f>+'Club PBs'!C102</f>
        <v>1:35.84</v>
      </c>
      <c r="I62" s="11">
        <f>+'Club PBs'!D102</f>
        <v>41721</v>
      </c>
      <c r="J62" s="91" t="str">
        <f>+'Club PBs'!E102</f>
        <v>Milton</v>
      </c>
      <c r="K62" s="25">
        <f>(C62-H62)/C62</f>
        <v>0</v>
      </c>
    </row>
    <row r="63" spans="1:11" ht="12.75">
      <c r="A63" s="123"/>
      <c r="B63" s="145"/>
      <c r="C63" s="145"/>
      <c r="D63" s="146"/>
      <c r="E63" s="145"/>
      <c r="F63" s="147"/>
      <c r="G63" s="145"/>
      <c r="H63" s="148"/>
      <c r="I63" s="146"/>
      <c r="J63" s="145"/>
      <c r="K63" s="149"/>
    </row>
    <row r="64" spans="1:11" ht="12.75">
      <c r="A64" s="9" t="s">
        <v>588</v>
      </c>
      <c r="B64" s="15">
        <v>200</v>
      </c>
      <c r="C64" s="10" t="s">
        <v>589</v>
      </c>
      <c r="D64" s="11">
        <v>41700</v>
      </c>
      <c r="E64" s="122" t="s">
        <v>0</v>
      </c>
      <c r="F64" s="135"/>
      <c r="G64" s="131">
        <v>200</v>
      </c>
      <c r="H64" s="91" t="str">
        <f>+'Club PBs'!C103</f>
        <v>0:32.81</v>
      </c>
      <c r="I64" s="11">
        <f>+'Club PBs'!D103</f>
        <v>41700</v>
      </c>
      <c r="J64" s="91" t="str">
        <f>+'Club PBs'!E103</f>
        <v>Brockville</v>
      </c>
      <c r="K64" s="25">
        <f>(C64-H64)/C64</f>
        <v>0</v>
      </c>
    </row>
    <row r="65" spans="1:11" ht="12.75">
      <c r="A65" s="9" t="s">
        <v>588</v>
      </c>
      <c r="B65" s="15">
        <v>400</v>
      </c>
      <c r="C65" s="10" t="s">
        <v>590</v>
      </c>
      <c r="D65" s="11">
        <v>41700</v>
      </c>
      <c r="E65" s="122" t="s">
        <v>0</v>
      </c>
      <c r="F65" s="135"/>
      <c r="G65" s="131">
        <v>400</v>
      </c>
      <c r="H65" s="91" t="str">
        <f>+'Club PBs'!C104</f>
        <v>1:03.79</v>
      </c>
      <c r="I65" s="11">
        <f>+'Club PBs'!D104</f>
        <v>41700</v>
      </c>
      <c r="J65" s="91" t="str">
        <f>+'Club PBs'!E104</f>
        <v>Brockville</v>
      </c>
      <c r="K65" s="25">
        <f>(C65-H65)/C65</f>
        <v>0</v>
      </c>
    </row>
    <row r="66" spans="1:11" ht="12.75">
      <c r="A66" s="9" t="s">
        <v>588</v>
      </c>
      <c r="B66" s="15" t="s">
        <v>27</v>
      </c>
      <c r="C66" s="10" t="s">
        <v>591</v>
      </c>
      <c r="D66" s="11">
        <v>41700</v>
      </c>
      <c r="E66" s="122" t="s">
        <v>0</v>
      </c>
      <c r="F66" s="135"/>
      <c r="G66" s="131" t="s">
        <v>27</v>
      </c>
      <c r="H66" s="91" t="str">
        <f>+'Club PBs'!C105</f>
        <v>1:22.80</v>
      </c>
      <c r="I66" s="11">
        <f>+'Club PBs'!D105</f>
        <v>41700</v>
      </c>
      <c r="J66" s="91" t="str">
        <f>+'Club PBs'!E105</f>
        <v>Brockville</v>
      </c>
      <c r="K66" s="25">
        <f>(C66-H66)/C66</f>
        <v>0</v>
      </c>
    </row>
    <row r="67" spans="1:11" ht="12.75">
      <c r="A67" s="123"/>
      <c r="B67" s="145"/>
      <c r="C67" s="145"/>
      <c r="D67" s="146"/>
      <c r="E67" s="145"/>
      <c r="F67" s="147"/>
      <c r="G67" s="145"/>
      <c r="H67" s="148"/>
      <c r="I67" s="146"/>
      <c r="J67" s="145"/>
      <c r="K67" s="149"/>
    </row>
    <row r="68" spans="1:11" ht="12.75">
      <c r="A68" s="26" t="s">
        <v>77</v>
      </c>
      <c r="B68" s="15">
        <v>400</v>
      </c>
      <c r="C68" s="10" t="s">
        <v>621</v>
      </c>
      <c r="D68" s="11">
        <v>41693</v>
      </c>
      <c r="E68" s="122" t="s">
        <v>21</v>
      </c>
      <c r="F68" s="135"/>
      <c r="G68" s="131">
        <v>400</v>
      </c>
      <c r="H68" s="91" t="str">
        <f>+'Club PBs'!C110</f>
        <v>0:44.55</v>
      </c>
      <c r="I68" s="11">
        <f>+'Club PBs'!D110</f>
        <v>41693</v>
      </c>
      <c r="J68" s="91" t="str">
        <f>+'Club PBs'!E110</f>
        <v>Newmarket</v>
      </c>
      <c r="K68" s="25">
        <f>(C68-H68)/C68</f>
        <v>0</v>
      </c>
    </row>
    <row r="69" spans="1:11" ht="12.75">
      <c r="A69" s="26" t="s">
        <v>77</v>
      </c>
      <c r="B69" s="18">
        <v>500</v>
      </c>
      <c r="C69" s="34" t="s">
        <v>644</v>
      </c>
      <c r="D69" s="11">
        <v>41587</v>
      </c>
      <c r="E69" s="122" t="s">
        <v>0</v>
      </c>
      <c r="F69" s="136"/>
      <c r="G69" s="132">
        <v>500</v>
      </c>
      <c r="H69" s="92" t="str">
        <f>+'Club PBs'!C112</f>
        <v>0:54.22</v>
      </c>
      <c r="I69" s="28">
        <f>+'Club PBs'!D112</f>
        <v>41965</v>
      </c>
      <c r="J69" s="92" t="str">
        <f>+'Club PBs'!E112</f>
        <v>Clarington</v>
      </c>
      <c r="K69" s="25">
        <f>(C69-H69)/C69</f>
        <v>0.011485870556062087</v>
      </c>
    </row>
    <row r="70" spans="1:11" ht="12.75">
      <c r="A70" s="26" t="s">
        <v>77</v>
      </c>
      <c r="B70" s="18" t="s">
        <v>27</v>
      </c>
      <c r="C70" s="34" t="s">
        <v>555</v>
      </c>
      <c r="D70" s="11">
        <v>41672</v>
      </c>
      <c r="E70" s="122" t="s">
        <v>329</v>
      </c>
      <c r="F70" s="136"/>
      <c r="G70" s="132" t="s">
        <v>27</v>
      </c>
      <c r="H70" s="92" t="str">
        <f>+'Club PBs'!C111</f>
        <v>0:55.99</v>
      </c>
      <c r="I70" s="28">
        <f>+'Club PBs'!D111</f>
        <v>41672</v>
      </c>
      <c r="J70" s="92" t="str">
        <f>+'Club PBs'!E111</f>
        <v>Barrie</v>
      </c>
      <c r="K70" s="25">
        <f>(C70-H70)/C70</f>
        <v>0</v>
      </c>
    </row>
    <row r="71" spans="1:11" ht="12.75">
      <c r="A71" s="26" t="s">
        <v>77</v>
      </c>
      <c r="B71" s="18">
        <v>1500</v>
      </c>
      <c r="C71" s="10" t="s">
        <v>551</v>
      </c>
      <c r="D71" s="11">
        <v>41581</v>
      </c>
      <c r="E71" s="122" t="s">
        <v>64</v>
      </c>
      <c r="F71" s="136"/>
      <c r="G71" s="132">
        <v>1500</v>
      </c>
      <c r="H71" s="91" t="str">
        <f>+'Club PBs'!C117</f>
        <v>2:57.48</v>
      </c>
      <c r="I71" s="11">
        <f>+'Club PBs'!D117</f>
        <v>41965</v>
      </c>
      <c r="J71" s="91" t="str">
        <f>+'Club PBs'!E117</f>
        <v>Clarington</v>
      </c>
      <c r="K71" s="25">
        <f>(C71-H71)/C71</f>
        <v>0.030513585264330824</v>
      </c>
    </row>
    <row r="72" spans="1:11" ht="12.75">
      <c r="A72" s="123"/>
      <c r="B72" s="145"/>
      <c r="C72" s="145"/>
      <c r="D72" s="146"/>
      <c r="E72" s="145"/>
      <c r="F72" s="147"/>
      <c r="G72" s="145"/>
      <c r="H72" s="148"/>
      <c r="I72" s="146"/>
      <c r="J72" s="145"/>
      <c r="K72" s="149"/>
    </row>
    <row r="73" spans="1:11" ht="12.75">
      <c r="A73" s="26" t="s">
        <v>145</v>
      </c>
      <c r="B73" s="15">
        <v>400</v>
      </c>
      <c r="C73" s="22" t="s">
        <v>645</v>
      </c>
      <c r="D73" s="27">
        <v>41251</v>
      </c>
      <c r="E73" s="125" t="s">
        <v>16</v>
      </c>
      <c r="F73" s="135"/>
      <c r="G73" s="131">
        <v>400</v>
      </c>
      <c r="H73" s="32" t="str">
        <f>+'Club PBs'!C123</f>
        <v>0:41.91</v>
      </c>
      <c r="I73" s="27">
        <f>+'Club PBs'!D123</f>
        <v>41251</v>
      </c>
      <c r="J73" s="32" t="str">
        <f>+'Club PBs'!E123</f>
        <v>Belleville</v>
      </c>
      <c r="K73" s="25">
        <f>(C73-H73)/C73</f>
        <v>0</v>
      </c>
    </row>
    <row r="74" spans="1:11" ht="12.75">
      <c r="A74" s="26" t="s">
        <v>145</v>
      </c>
      <c r="B74" s="15">
        <v>500</v>
      </c>
      <c r="C74" s="10" t="s">
        <v>726</v>
      </c>
      <c r="D74" s="11">
        <v>41728</v>
      </c>
      <c r="E74" s="122" t="s">
        <v>21</v>
      </c>
      <c r="F74" s="135"/>
      <c r="G74" s="131">
        <v>500</v>
      </c>
      <c r="H74" s="32" t="str">
        <f>+'Club PBs'!C124</f>
        <v>0:50.04</v>
      </c>
      <c r="I74" s="27">
        <f>+'Club PBs'!D124</f>
        <v>41728</v>
      </c>
      <c r="J74" s="32" t="str">
        <f>+'Club PBs'!E124</f>
        <v>Newmarket</v>
      </c>
      <c r="K74" s="25">
        <f>(C74-H74)/C74</f>
        <v>0</v>
      </c>
    </row>
    <row r="75" spans="1:11" ht="12.75">
      <c r="A75" s="26" t="s">
        <v>145</v>
      </c>
      <c r="B75" s="15">
        <v>777</v>
      </c>
      <c r="C75" s="10" t="s">
        <v>547</v>
      </c>
      <c r="D75" s="11">
        <v>41573</v>
      </c>
      <c r="E75" s="122" t="s">
        <v>64</v>
      </c>
      <c r="F75" s="135"/>
      <c r="G75" s="131">
        <v>777</v>
      </c>
      <c r="H75" s="91" t="str">
        <f>+'Club PBs'!C125</f>
        <v>1:22.20</v>
      </c>
      <c r="I75" s="11">
        <f>+'Club PBs'!D125</f>
        <v>41573</v>
      </c>
      <c r="J75" s="91" t="str">
        <f>+'Club PBs'!E125</f>
        <v>Clarington</v>
      </c>
      <c r="K75" s="25">
        <f>(C75-H75)/C75</f>
        <v>0</v>
      </c>
    </row>
    <row r="76" spans="1:11" ht="12.75">
      <c r="A76" s="26" t="s">
        <v>145</v>
      </c>
      <c r="B76" s="15">
        <v>1000</v>
      </c>
      <c r="C76" s="10" t="s">
        <v>725</v>
      </c>
      <c r="D76" s="11">
        <v>41728</v>
      </c>
      <c r="E76" s="122" t="s">
        <v>21</v>
      </c>
      <c r="F76" s="135"/>
      <c r="G76" s="131">
        <v>1000</v>
      </c>
      <c r="H76" s="91" t="str">
        <f>+'Club PBs'!C126</f>
        <v>1:48.99</v>
      </c>
      <c r="I76" s="11">
        <f>+'Club PBs'!D126</f>
        <v>41728</v>
      </c>
      <c r="J76" s="91" t="str">
        <f>+'Club PBs'!E126</f>
        <v>Newmarket</v>
      </c>
      <c r="K76" s="25">
        <f>(C76-H76)/C76</f>
        <v>0</v>
      </c>
    </row>
    <row r="77" spans="1:11" ht="12.75">
      <c r="A77" s="26" t="s">
        <v>145</v>
      </c>
      <c r="B77" s="15">
        <v>1500</v>
      </c>
      <c r="C77" s="10" t="s">
        <v>548</v>
      </c>
      <c r="D77" s="11">
        <v>41580</v>
      </c>
      <c r="E77" s="122" t="s">
        <v>10</v>
      </c>
      <c r="F77" s="135"/>
      <c r="G77" s="131">
        <v>1500</v>
      </c>
      <c r="H77" s="91" t="str">
        <f>+'Club PBs'!C127</f>
        <v>2:43.74</v>
      </c>
      <c r="I77" s="11">
        <f>+'Club PBs'!D127</f>
        <v>41580</v>
      </c>
      <c r="J77" s="91" t="str">
        <f>+'Club PBs'!E127</f>
        <v>Gloucester</v>
      </c>
      <c r="K77" s="25">
        <f>(C77-H77)/C77</f>
        <v>0</v>
      </c>
    </row>
    <row r="78" spans="1:11" ht="12.75">
      <c r="A78" s="123"/>
      <c r="B78" s="145"/>
      <c r="C78" s="145"/>
      <c r="D78" s="146"/>
      <c r="E78" s="145"/>
      <c r="F78" s="147"/>
      <c r="G78" s="145"/>
      <c r="H78" s="148"/>
      <c r="I78" s="146"/>
      <c r="J78" s="145"/>
      <c r="K78" s="149"/>
    </row>
    <row r="79" spans="1:11" ht="12.75">
      <c r="A79" s="24" t="s">
        <v>179</v>
      </c>
      <c r="B79" s="15">
        <v>400</v>
      </c>
      <c r="C79" s="10" t="s">
        <v>585</v>
      </c>
      <c r="D79" s="11">
        <v>41700</v>
      </c>
      <c r="E79" s="122" t="s">
        <v>0</v>
      </c>
      <c r="F79" s="135"/>
      <c r="G79" s="131">
        <v>400</v>
      </c>
      <c r="H79" s="91" t="str">
        <f>+'Club PBs'!C299</f>
        <v>0:45.72</v>
      </c>
      <c r="I79" s="11">
        <f>+'Club PBs'!D299</f>
        <v>41700</v>
      </c>
      <c r="J79" s="91" t="str">
        <f>+'Club PBs'!E299</f>
        <v>Brockville</v>
      </c>
      <c r="K79" s="25">
        <f>(C79-H79)/C79</f>
        <v>0</v>
      </c>
    </row>
    <row r="80" spans="1:11" ht="12.75">
      <c r="A80" s="24" t="s">
        <v>179</v>
      </c>
      <c r="B80" s="18">
        <v>500</v>
      </c>
      <c r="C80" s="33" t="s">
        <v>586</v>
      </c>
      <c r="D80" s="27">
        <v>41294</v>
      </c>
      <c r="E80" s="125" t="s">
        <v>7</v>
      </c>
      <c r="F80" s="136"/>
      <c r="G80" s="132">
        <v>500</v>
      </c>
      <c r="H80" s="35" t="str">
        <f>+'Club PBs'!C300</f>
        <v>0:55.97</v>
      </c>
      <c r="I80" s="23">
        <f>+'Club PBs'!D300</f>
        <v>41700</v>
      </c>
      <c r="J80" s="35" t="str">
        <f>+'Club PBs'!E300</f>
        <v>Brockville</v>
      </c>
      <c r="K80" s="25">
        <f>(C80-H80)/C80</f>
        <v>0</v>
      </c>
    </row>
    <row r="81" spans="1:11" ht="12.75">
      <c r="A81" s="24" t="s">
        <v>179</v>
      </c>
      <c r="B81" s="18">
        <v>1500</v>
      </c>
      <c r="C81" s="10" t="s">
        <v>587</v>
      </c>
      <c r="D81" s="11">
        <v>41700</v>
      </c>
      <c r="E81" s="122" t="s">
        <v>0</v>
      </c>
      <c r="F81" s="136"/>
      <c r="G81" s="131">
        <v>1500</v>
      </c>
      <c r="H81" s="91" t="str">
        <f>+'Club PBs'!C304</f>
        <v>3:05.8</v>
      </c>
      <c r="I81" s="11">
        <f>+'Club PBs'!D304</f>
        <v>41700</v>
      </c>
      <c r="J81" s="91" t="str">
        <f>+'Club PBs'!E304</f>
        <v>Brockville</v>
      </c>
      <c r="K81" s="25">
        <f>(C81-H81)/C81</f>
        <v>0</v>
      </c>
    </row>
    <row r="82" spans="1:11" ht="12.75">
      <c r="A82" s="123"/>
      <c r="B82" s="145"/>
      <c r="C82" s="145"/>
      <c r="D82" s="146"/>
      <c r="E82" s="145"/>
      <c r="F82" s="147"/>
      <c r="G82" s="145"/>
      <c r="H82" s="148"/>
      <c r="I82" s="146"/>
      <c r="J82" s="145"/>
      <c r="K82" s="149"/>
    </row>
    <row r="83" spans="1:11" ht="12.75">
      <c r="A83" s="26" t="s">
        <v>332</v>
      </c>
      <c r="B83" s="15">
        <v>200</v>
      </c>
      <c r="C83" s="10" t="s">
        <v>620</v>
      </c>
      <c r="D83" s="11">
        <v>41693</v>
      </c>
      <c r="E83" s="122" t="s">
        <v>21</v>
      </c>
      <c r="F83" s="135"/>
      <c r="G83" s="131">
        <v>200</v>
      </c>
      <c r="H83" s="91" t="str">
        <f>+'Club PBs'!C135</f>
        <v>0:22.88</v>
      </c>
      <c r="I83" s="11">
        <f>+'Club PBs'!D135</f>
        <v>41965</v>
      </c>
      <c r="J83" s="91" t="str">
        <f>+'Club PBs'!E135</f>
        <v>Clarington</v>
      </c>
      <c r="K83" s="25">
        <f>(C83-H83)/C83</f>
        <v>0.032558139534883915</v>
      </c>
    </row>
    <row r="84" spans="1:11" ht="12.75">
      <c r="A84" s="24" t="s">
        <v>332</v>
      </c>
      <c r="B84" s="18">
        <v>400</v>
      </c>
      <c r="C84" s="34" t="s">
        <v>619</v>
      </c>
      <c r="D84" s="11">
        <v>41693</v>
      </c>
      <c r="E84" s="122" t="s">
        <v>21</v>
      </c>
      <c r="F84" s="136"/>
      <c r="G84" s="132">
        <v>400</v>
      </c>
      <c r="H84" s="92" t="str">
        <f>+'Club PBs'!C138</f>
        <v>0:44.06</v>
      </c>
      <c r="I84" s="28">
        <f>+'Club PBs'!D138</f>
        <v>41965</v>
      </c>
      <c r="J84" s="92" t="str">
        <f>+'Club PBs'!E138</f>
        <v>Clarington</v>
      </c>
      <c r="K84" s="25">
        <f>(C84-H84)/C84</f>
        <v>0.0049683830171634745</v>
      </c>
    </row>
    <row r="85" spans="1:11" ht="12.75">
      <c r="A85" s="26" t="s">
        <v>332</v>
      </c>
      <c r="B85" s="18" t="s">
        <v>27</v>
      </c>
      <c r="C85" s="10" t="s">
        <v>709</v>
      </c>
      <c r="D85" s="11">
        <v>41672</v>
      </c>
      <c r="E85" s="122" t="s">
        <v>329</v>
      </c>
      <c r="F85" s="135"/>
      <c r="G85" s="132" t="s">
        <v>27</v>
      </c>
      <c r="H85" s="159" t="str">
        <f>+'Club PBs'!C140</f>
        <v>0:55.58</v>
      </c>
      <c r="I85" s="11">
        <f>+'Club PBs'!D140</f>
        <v>41672</v>
      </c>
      <c r="J85" s="91" t="str">
        <f>+'Club PBs'!E140</f>
        <v>Barrie</v>
      </c>
      <c r="K85" s="25">
        <f>(C85-H85)/C85</f>
        <v>0</v>
      </c>
    </row>
    <row r="86" spans="1:11" ht="12.75">
      <c r="A86" s="26" t="s">
        <v>332</v>
      </c>
      <c r="B86" s="15" t="s">
        <v>196</v>
      </c>
      <c r="C86" s="10" t="s">
        <v>647</v>
      </c>
      <c r="D86" s="11">
        <v>41728</v>
      </c>
      <c r="E86" s="122" t="s">
        <v>648</v>
      </c>
      <c r="F86" s="135"/>
      <c r="G86" s="131" t="s">
        <v>196</v>
      </c>
      <c r="H86" s="91" t="str">
        <f>+'Club PBs'!C141</f>
        <v>2:53.91</v>
      </c>
      <c r="I86" s="11">
        <f>+'Club PBs'!D141</f>
        <v>41945</v>
      </c>
      <c r="J86" s="91" t="str">
        <f>+'Club PBs'!E141</f>
        <v>Cambridge</v>
      </c>
      <c r="K86" s="25">
        <f>(C86-H86)/C86</f>
        <v>0.01156611441075353</v>
      </c>
    </row>
    <row r="87" spans="1:11" ht="12.75">
      <c r="A87" s="26" t="s">
        <v>332</v>
      </c>
      <c r="B87" s="15">
        <v>1500</v>
      </c>
      <c r="C87" s="10" t="s">
        <v>719</v>
      </c>
      <c r="D87" s="11">
        <v>41651</v>
      </c>
      <c r="E87" s="122" t="s">
        <v>64</v>
      </c>
      <c r="F87" s="135"/>
      <c r="G87" s="131">
        <v>1500</v>
      </c>
      <c r="H87" s="91" t="str">
        <f>+'Club PBs'!C142</f>
        <v>2:55.16</v>
      </c>
      <c r="I87" s="11">
        <f>+'Club PBs'!D142</f>
        <v>41945</v>
      </c>
      <c r="J87" s="91" t="str">
        <f>+'Club PBs'!E142</f>
        <v>Cambridge</v>
      </c>
      <c r="K87" s="25">
        <f>(C87-H87)/C87</f>
        <v>0.04793999347755193</v>
      </c>
    </row>
    <row r="88" spans="1:11" ht="12.75">
      <c r="A88" s="123"/>
      <c r="B88" s="145"/>
      <c r="C88" s="145"/>
      <c r="D88" s="146"/>
      <c r="E88" s="145"/>
      <c r="F88" s="147"/>
      <c r="G88" s="145"/>
      <c r="H88" s="148"/>
      <c r="I88" s="146"/>
      <c r="J88" s="145"/>
      <c r="K88" s="149"/>
    </row>
    <row r="89" spans="1:11" ht="12.75">
      <c r="A89" s="26" t="s">
        <v>255</v>
      </c>
      <c r="B89" s="15">
        <v>200</v>
      </c>
      <c r="C89" s="10" t="s">
        <v>646</v>
      </c>
      <c r="D89" s="11">
        <v>41580</v>
      </c>
      <c r="E89" s="122" t="s">
        <v>10</v>
      </c>
      <c r="F89" s="135"/>
      <c r="G89" s="131">
        <v>200</v>
      </c>
      <c r="H89" s="91" t="str">
        <f>+'Club PBs'!C309</f>
        <v>0:40.67</v>
      </c>
      <c r="I89" s="11">
        <f>+'Club PBs'!D309</f>
        <v>41580</v>
      </c>
      <c r="J89" s="91" t="str">
        <f>+'Club PBs'!E309</f>
        <v>Gloucester</v>
      </c>
      <c r="K89" s="25">
        <f>(C89-H89)/C89</f>
        <v>0</v>
      </c>
    </row>
    <row r="90" spans="1:11" ht="12.75">
      <c r="A90" s="24" t="s">
        <v>255</v>
      </c>
      <c r="B90" s="18">
        <v>400</v>
      </c>
      <c r="C90" s="34" t="s">
        <v>545</v>
      </c>
      <c r="D90" s="11">
        <v>41553</v>
      </c>
      <c r="E90" s="122" t="s">
        <v>45</v>
      </c>
      <c r="F90" s="135"/>
      <c r="G90" s="132">
        <v>400</v>
      </c>
      <c r="H90" s="92" t="str">
        <f>+'Club PBs'!C312</f>
        <v>1:21.32</v>
      </c>
      <c r="I90" s="28">
        <f>+'Club PBs'!D312</f>
        <v>41553</v>
      </c>
      <c r="J90" s="92" t="str">
        <f>+'Club PBs'!E312</f>
        <v>Ottawa</v>
      </c>
      <c r="K90" s="25">
        <f>(C90-H90)/C90</f>
        <v>0</v>
      </c>
    </row>
    <row r="91" spans="1:11" ht="12.75">
      <c r="A91" s="24" t="s">
        <v>255</v>
      </c>
      <c r="B91" s="18" t="s">
        <v>27</v>
      </c>
      <c r="C91" s="34" t="s">
        <v>546</v>
      </c>
      <c r="D91" s="11">
        <v>41553</v>
      </c>
      <c r="E91" s="122" t="s">
        <v>45</v>
      </c>
      <c r="F91" s="135"/>
      <c r="G91" s="134" t="s">
        <v>27</v>
      </c>
      <c r="H91" s="92" t="str">
        <f>+'Club PBs'!C313</f>
        <v>1:44.39</v>
      </c>
      <c r="I91" s="28">
        <f>+'Club PBs'!D313</f>
        <v>41553</v>
      </c>
      <c r="J91" s="92" t="str">
        <f>+'Club PBs'!E313</f>
        <v>Ottawa</v>
      </c>
      <c r="K91" s="25">
        <f>(C91-H91)/C91</f>
        <v>0</v>
      </c>
    </row>
    <row r="92" spans="1:11" ht="12.75">
      <c r="A92" s="123"/>
      <c r="B92" s="145"/>
      <c r="C92" s="145"/>
      <c r="D92" s="146"/>
      <c r="E92" s="145"/>
      <c r="F92" s="147"/>
      <c r="G92" s="145"/>
      <c r="H92" s="148"/>
      <c r="I92" s="146"/>
      <c r="J92" s="145"/>
      <c r="K92" s="149"/>
    </row>
    <row r="93" spans="1:11" ht="12.75">
      <c r="A93" s="39" t="s">
        <v>601</v>
      </c>
      <c r="B93" s="98">
        <v>200</v>
      </c>
      <c r="C93" s="40" t="s">
        <v>602</v>
      </c>
      <c r="D93" s="45">
        <v>41700</v>
      </c>
      <c r="E93" s="128" t="s">
        <v>0</v>
      </c>
      <c r="F93" s="135"/>
      <c r="G93" s="133">
        <v>200</v>
      </c>
      <c r="H93" s="94" t="str">
        <f>+'Club PBs'!C147</f>
        <v>0:37.3</v>
      </c>
      <c r="I93" s="45">
        <f>+'Club PBs'!D147</f>
        <v>41700</v>
      </c>
      <c r="J93" s="94" t="str">
        <f>+'Club PBs'!E147</f>
        <v>Brockville</v>
      </c>
      <c r="K93" s="25">
        <f>(C93-H93)/C93</f>
        <v>0</v>
      </c>
    </row>
    <row r="94" spans="1:11" ht="12.75">
      <c r="A94" s="39" t="s">
        <v>601</v>
      </c>
      <c r="B94" s="98">
        <v>400</v>
      </c>
      <c r="C94" s="40" t="s">
        <v>603</v>
      </c>
      <c r="D94" s="45">
        <v>41700</v>
      </c>
      <c r="E94" s="128" t="s">
        <v>0</v>
      </c>
      <c r="F94" s="135"/>
      <c r="G94" s="133">
        <v>400</v>
      </c>
      <c r="H94" s="94" t="str">
        <f>+'Club PBs'!C148</f>
        <v>1:16.52</v>
      </c>
      <c r="I94" s="45">
        <f>+'Club PBs'!D148</f>
        <v>41700</v>
      </c>
      <c r="J94" s="94" t="str">
        <f>+'Club PBs'!E148</f>
        <v>Brockville</v>
      </c>
      <c r="K94" s="25">
        <f>(C94-H94)/C94</f>
        <v>0</v>
      </c>
    </row>
    <row r="95" spans="1:11" ht="12.75">
      <c r="A95" s="39" t="s">
        <v>601</v>
      </c>
      <c r="B95" s="98" t="s">
        <v>27</v>
      </c>
      <c r="C95" s="40" t="s">
        <v>604</v>
      </c>
      <c r="D95" s="45">
        <v>41700</v>
      </c>
      <c r="E95" s="128" t="s">
        <v>0</v>
      </c>
      <c r="F95" s="135"/>
      <c r="G95" s="133" t="s">
        <v>27</v>
      </c>
      <c r="H95" s="94" t="str">
        <f>+'Club PBs'!C149</f>
        <v>1:32.96</v>
      </c>
      <c r="I95" s="45">
        <f>+'Club PBs'!D149</f>
        <v>41700</v>
      </c>
      <c r="J95" s="94" t="str">
        <f>+'Club PBs'!E149</f>
        <v>Brockville</v>
      </c>
      <c r="K95" s="25">
        <f>(C95-H95)/C95</f>
        <v>0</v>
      </c>
    </row>
    <row r="96" spans="1:11" ht="12.75">
      <c r="A96" s="123"/>
      <c r="B96" s="145"/>
      <c r="C96" s="145"/>
      <c r="D96" s="146"/>
      <c r="E96" s="145"/>
      <c r="F96" s="147"/>
      <c r="G96" s="145"/>
      <c r="H96" s="148"/>
      <c r="I96" s="146"/>
      <c r="J96" s="145"/>
      <c r="K96" s="149"/>
    </row>
    <row r="97" spans="1:11" ht="12.75">
      <c r="A97" s="39" t="s">
        <v>799</v>
      </c>
      <c r="B97" s="98">
        <v>200</v>
      </c>
      <c r="C97" s="119"/>
      <c r="D97" s="20"/>
      <c r="E97" s="15"/>
      <c r="F97" s="162"/>
      <c r="G97" s="98">
        <v>200</v>
      </c>
      <c r="H97" s="94" t="str">
        <f>+'Club PBs'!C156</f>
        <v>0:41.48</v>
      </c>
      <c r="I97" s="45">
        <f>+'Club PBs'!D156</f>
        <v>41973</v>
      </c>
      <c r="J97" s="94" t="str">
        <f>+'Club PBs'!E156</f>
        <v>Belleville</v>
      </c>
      <c r="K97" s="21"/>
    </row>
    <row r="98" spans="1:11" ht="12.75">
      <c r="A98" s="39" t="s">
        <v>799</v>
      </c>
      <c r="B98" s="98">
        <v>300</v>
      </c>
      <c r="C98" s="119"/>
      <c r="D98" s="20"/>
      <c r="E98" s="15"/>
      <c r="F98" s="162"/>
      <c r="G98" s="98">
        <v>300</v>
      </c>
      <c r="H98" s="94" t="str">
        <f>+'Club PBs'!C157</f>
        <v>1:01.76</v>
      </c>
      <c r="I98" s="45">
        <f>+'Club PBs'!D157</f>
        <v>41973</v>
      </c>
      <c r="J98" s="94" t="str">
        <f>+'Club PBs'!E157</f>
        <v>Belleville</v>
      </c>
      <c r="K98" s="21"/>
    </row>
    <row r="99" spans="1:11" ht="12.75">
      <c r="A99" s="39" t="s">
        <v>799</v>
      </c>
      <c r="B99" s="98">
        <v>400</v>
      </c>
      <c r="C99" s="119"/>
      <c r="D99" s="20"/>
      <c r="E99" s="15"/>
      <c r="F99" s="162"/>
      <c r="G99" s="98">
        <v>400</v>
      </c>
      <c r="H99" s="94" t="str">
        <f>+'Club PBs'!C158</f>
        <v>1:23.42</v>
      </c>
      <c r="I99" s="45">
        <f>+'Club PBs'!D158</f>
        <v>41973</v>
      </c>
      <c r="J99" s="94" t="str">
        <f>+'Club PBs'!E158</f>
        <v>Belleville</v>
      </c>
      <c r="K99" s="21"/>
    </row>
    <row r="100" spans="1:11" ht="12.75">
      <c r="A100" s="123"/>
      <c r="B100" s="145"/>
      <c r="C100" s="145"/>
      <c r="D100" s="146"/>
      <c r="E100" s="145"/>
      <c r="F100" s="162"/>
      <c r="G100" s="145"/>
      <c r="H100" s="148"/>
      <c r="I100" s="146"/>
      <c r="J100" s="145"/>
      <c r="K100" s="149"/>
    </row>
    <row r="101" spans="1:11" ht="12.75">
      <c r="A101" s="26" t="s">
        <v>208</v>
      </c>
      <c r="B101" s="15">
        <v>200</v>
      </c>
      <c r="C101" s="10" t="s">
        <v>611</v>
      </c>
      <c r="D101" s="11">
        <v>41616</v>
      </c>
      <c r="E101" s="122" t="s">
        <v>16</v>
      </c>
      <c r="F101" s="135"/>
      <c r="G101" s="131">
        <v>200</v>
      </c>
      <c r="H101" s="91" t="str">
        <f>+'Club PBs'!C177</f>
        <v>0:28.52</v>
      </c>
      <c r="I101" s="11">
        <f>+'Club PBs'!D177</f>
        <v>41973</v>
      </c>
      <c r="J101" s="91" t="str">
        <f>+'Club PBs'!E177</f>
        <v>Belleville</v>
      </c>
      <c r="K101" s="25">
        <f>(C101-H101)/C101</f>
        <v>0.06491803278688517</v>
      </c>
    </row>
    <row r="102" spans="1:11" ht="12.75">
      <c r="A102" s="26" t="s">
        <v>208</v>
      </c>
      <c r="B102" s="15">
        <v>400</v>
      </c>
      <c r="C102" s="10" t="s">
        <v>554</v>
      </c>
      <c r="D102" s="11">
        <v>41580</v>
      </c>
      <c r="E102" s="122" t="s">
        <v>10</v>
      </c>
      <c r="F102" s="135"/>
      <c r="G102" s="131">
        <v>400</v>
      </c>
      <c r="H102" s="91" t="str">
        <f>+'Club PBs'!C179</f>
        <v>0:56.82</v>
      </c>
      <c r="I102" s="11">
        <f>+'Club PBs'!D179</f>
        <v>41973</v>
      </c>
      <c r="J102" s="91" t="str">
        <f>+'Club PBs'!E179</f>
        <v>Belleville</v>
      </c>
      <c r="K102" s="25">
        <f>(C102-H102)/C102</f>
        <v>0.08236434108527127</v>
      </c>
    </row>
    <row r="103" spans="1:11" ht="12.75">
      <c r="A103" s="26" t="s">
        <v>208</v>
      </c>
      <c r="B103" s="98" t="s">
        <v>27</v>
      </c>
      <c r="C103" s="10" t="s">
        <v>549</v>
      </c>
      <c r="D103" s="11">
        <v>41580</v>
      </c>
      <c r="E103" s="122" t="s">
        <v>10</v>
      </c>
      <c r="F103" s="135"/>
      <c r="G103" s="133" t="s">
        <v>27</v>
      </c>
      <c r="H103" s="91" t="str">
        <f>+'Club PBs'!C180</f>
        <v>1:17.35</v>
      </c>
      <c r="I103" s="11">
        <f>+'Club PBs'!D180</f>
        <v>41580</v>
      </c>
      <c r="J103" s="91" t="str">
        <f>+'Club PBs'!E180</f>
        <v>Gloucester</v>
      </c>
      <c r="K103" s="25">
        <f>(C103-H103)/C103</f>
        <v>0</v>
      </c>
    </row>
    <row r="104" spans="1:11" ht="12.75">
      <c r="A104" s="26" t="s">
        <v>208</v>
      </c>
      <c r="B104" s="98">
        <v>800</v>
      </c>
      <c r="C104" s="119"/>
      <c r="D104" s="20"/>
      <c r="E104" s="15"/>
      <c r="F104" s="135"/>
      <c r="G104" s="133">
        <v>800</v>
      </c>
      <c r="H104" s="91" t="str">
        <f>+'Club PBs'!C181</f>
        <v>2:00.96</v>
      </c>
      <c r="I104" s="11">
        <f>+'Club PBs'!D181</f>
        <v>41973</v>
      </c>
      <c r="J104" s="91" t="str">
        <f>+'Club PBs'!E181</f>
        <v>Belleville</v>
      </c>
      <c r="K104" s="21"/>
    </row>
    <row r="105" spans="1:11" ht="12.75">
      <c r="A105" s="123"/>
      <c r="B105" s="145"/>
      <c r="C105" s="145"/>
      <c r="D105" s="146"/>
      <c r="E105" s="145"/>
      <c r="F105" s="147"/>
      <c r="G105" s="145"/>
      <c r="H105" s="148"/>
      <c r="I105" s="146"/>
      <c r="J105" s="145"/>
      <c r="K105" s="149"/>
    </row>
    <row r="106" spans="1:11" ht="12.75">
      <c r="A106" s="26" t="s">
        <v>755</v>
      </c>
      <c r="B106" s="98">
        <v>200</v>
      </c>
      <c r="C106" s="119"/>
      <c r="D106" s="20"/>
      <c r="E106" s="15"/>
      <c r="F106" s="162"/>
      <c r="G106" s="98">
        <v>200</v>
      </c>
      <c r="H106" s="91" t="str">
        <f>+'Club PBs'!C186</f>
        <v>0:46.20</v>
      </c>
      <c r="I106" s="11">
        <f>+'Club PBs'!D186</f>
        <v>41973</v>
      </c>
      <c r="J106" s="91" t="str">
        <f>+'Club PBs'!E186</f>
        <v>Belleville</v>
      </c>
      <c r="K106" s="21"/>
    </row>
    <row r="107" spans="1:11" ht="12.75">
      <c r="A107" s="26" t="s">
        <v>755</v>
      </c>
      <c r="B107" s="98">
        <v>300</v>
      </c>
      <c r="C107" s="119"/>
      <c r="D107" s="20"/>
      <c r="E107" s="15"/>
      <c r="F107" s="162"/>
      <c r="G107" s="98">
        <v>300</v>
      </c>
      <c r="H107" s="91" t="str">
        <f>+'Club PBs'!C187</f>
        <v>1:10.04</v>
      </c>
      <c r="I107" s="11">
        <f>+'Club PBs'!D187</f>
        <v>41973</v>
      </c>
      <c r="J107" s="91" t="str">
        <f>+'Club PBs'!E187</f>
        <v>Belleville</v>
      </c>
      <c r="K107" s="21"/>
    </row>
    <row r="108" spans="1:11" ht="12.75">
      <c r="A108" s="26" t="s">
        <v>755</v>
      </c>
      <c r="B108" s="98">
        <v>400</v>
      </c>
      <c r="C108" s="119"/>
      <c r="D108" s="20"/>
      <c r="E108" s="15"/>
      <c r="F108" s="162"/>
      <c r="G108" s="98">
        <v>400</v>
      </c>
      <c r="H108" s="91" t="str">
        <f>+'Club PBs'!C188</f>
        <v>1:33.01</v>
      </c>
      <c r="I108" s="11">
        <f>+'Club PBs'!D188</f>
        <v>41973</v>
      </c>
      <c r="J108" s="91" t="str">
        <f>+'Club PBs'!E188</f>
        <v>Belleville</v>
      </c>
      <c r="K108" s="21"/>
    </row>
    <row r="109" spans="1:11" ht="12.75">
      <c r="A109" s="123"/>
      <c r="B109" s="145"/>
      <c r="C109" s="145"/>
      <c r="D109" s="146"/>
      <c r="E109" s="145"/>
      <c r="F109" s="162"/>
      <c r="G109" s="145"/>
      <c r="H109" s="148"/>
      <c r="I109" s="146"/>
      <c r="J109" s="145"/>
      <c r="K109" s="149"/>
    </row>
    <row r="110" spans="1:11" ht="12.75">
      <c r="A110" s="9" t="s">
        <v>557</v>
      </c>
      <c r="B110" s="15">
        <v>200</v>
      </c>
      <c r="C110" s="10" t="s">
        <v>610</v>
      </c>
      <c r="D110" s="11">
        <v>41678</v>
      </c>
      <c r="E110" s="122" t="s">
        <v>7</v>
      </c>
      <c r="F110" s="135"/>
      <c r="G110" s="131">
        <v>200</v>
      </c>
      <c r="H110" s="91" t="str">
        <f>+'Club PBs'!C367</f>
        <v>0:39.50</v>
      </c>
      <c r="I110" s="11">
        <f>+'Club PBs'!D367</f>
        <v>41678</v>
      </c>
      <c r="J110" s="91" t="str">
        <f>+'Club PBs'!E367</f>
        <v>Kingston</v>
      </c>
      <c r="K110" s="25">
        <f>(C110-H110)/C110</f>
        <v>0</v>
      </c>
    </row>
    <row r="111" spans="1:11" ht="12.75">
      <c r="A111" s="9" t="s">
        <v>557</v>
      </c>
      <c r="B111" s="15">
        <v>400</v>
      </c>
      <c r="C111" s="10" t="s">
        <v>558</v>
      </c>
      <c r="D111" s="11">
        <v>41678</v>
      </c>
      <c r="E111" s="122" t="s">
        <v>7</v>
      </c>
      <c r="F111" s="135"/>
      <c r="G111" s="131">
        <v>400</v>
      </c>
      <c r="H111" s="91" t="str">
        <f>+'Club PBs'!C368</f>
        <v>1:21.04</v>
      </c>
      <c r="I111" s="11">
        <f>+'Club PBs'!D368</f>
        <v>41678</v>
      </c>
      <c r="J111" s="91" t="str">
        <f>+'Club PBs'!E368</f>
        <v>Kingston</v>
      </c>
      <c r="K111" s="25">
        <f>(C111-H111)/C111</f>
        <v>0</v>
      </c>
    </row>
    <row r="112" spans="1:11" ht="12.75">
      <c r="A112" s="9" t="s">
        <v>557</v>
      </c>
      <c r="B112" s="15" t="s">
        <v>27</v>
      </c>
      <c r="C112" s="10" t="s">
        <v>609</v>
      </c>
      <c r="D112" s="11">
        <v>41678</v>
      </c>
      <c r="E112" s="122" t="s">
        <v>7</v>
      </c>
      <c r="F112" s="135"/>
      <c r="G112" s="131" t="s">
        <v>27</v>
      </c>
      <c r="H112" s="91" t="str">
        <f>+'Club PBs'!C369</f>
        <v>1:43.20</v>
      </c>
      <c r="I112" s="11">
        <f>+'Club PBs'!D369</f>
        <v>41678</v>
      </c>
      <c r="J112" s="91" t="str">
        <f>+'Club PBs'!E369</f>
        <v>Kingston</v>
      </c>
      <c r="K112" s="25">
        <f>(C112-H112)/C112</f>
        <v>0</v>
      </c>
    </row>
    <row r="113" spans="1:11" ht="12.75">
      <c r="A113" s="123"/>
      <c r="B113" s="145"/>
      <c r="C113" s="145"/>
      <c r="D113" s="146"/>
      <c r="E113" s="145"/>
      <c r="F113" s="147"/>
      <c r="G113" s="145"/>
      <c r="H113" s="148"/>
      <c r="I113" s="146"/>
      <c r="J113" s="145"/>
      <c r="K113" s="149"/>
    </row>
    <row r="114" spans="1:11" ht="12.75">
      <c r="A114" s="9" t="s">
        <v>559</v>
      </c>
      <c r="B114" s="15">
        <v>200</v>
      </c>
      <c r="C114" s="10" t="s">
        <v>560</v>
      </c>
      <c r="D114" s="11">
        <v>41678</v>
      </c>
      <c r="E114" s="122" t="s">
        <v>7</v>
      </c>
      <c r="F114" s="135"/>
      <c r="G114" s="131">
        <v>200</v>
      </c>
      <c r="H114" s="91" t="str">
        <f>+'Club PBs'!C189</f>
        <v>0:40.11</v>
      </c>
      <c r="I114" s="11">
        <f>+'Club PBs'!D189</f>
        <v>41973</v>
      </c>
      <c r="J114" s="91" t="str">
        <f>+'Club PBs'!E189</f>
        <v>Belleville</v>
      </c>
      <c r="K114" s="25">
        <f>(C114-H114)/C114</f>
        <v>0.09905660377358504</v>
      </c>
    </row>
    <row r="115" spans="1:11" ht="12.75">
      <c r="A115" s="9" t="s">
        <v>559</v>
      </c>
      <c r="B115" s="15">
        <v>300</v>
      </c>
      <c r="C115" s="119"/>
      <c r="D115" s="20"/>
      <c r="E115" s="15"/>
      <c r="F115" s="135"/>
      <c r="G115" s="131">
        <v>300</v>
      </c>
      <c r="H115" s="91" t="str">
        <f>+'Club PBs'!C190</f>
        <v>0:58.37</v>
      </c>
      <c r="I115" s="11">
        <f>+'Club PBs'!D190</f>
        <v>41973</v>
      </c>
      <c r="J115" s="91" t="str">
        <f>+'Club PBs'!E190</f>
        <v>Belleville</v>
      </c>
      <c r="K115" s="21"/>
    </row>
    <row r="116" spans="1:11" ht="12.75">
      <c r="A116" s="9" t="s">
        <v>559</v>
      </c>
      <c r="B116" s="15">
        <v>400</v>
      </c>
      <c r="C116" s="10" t="s">
        <v>561</v>
      </c>
      <c r="D116" s="11">
        <v>41678</v>
      </c>
      <c r="E116" s="122" t="s">
        <v>7</v>
      </c>
      <c r="F116" s="135"/>
      <c r="G116" s="131">
        <v>400</v>
      </c>
      <c r="H116" s="91" t="str">
        <f>+'Club PBs'!C191</f>
        <v>1:15.64</v>
      </c>
      <c r="I116" s="11">
        <f>+'Club PBs'!D191</f>
        <v>41973</v>
      </c>
      <c r="J116" s="91" t="str">
        <f>+'Club PBs'!E191</f>
        <v>Belleville</v>
      </c>
      <c r="K116" s="25">
        <f>(C116-H116)/C116</f>
        <v>0.16897385190068118</v>
      </c>
    </row>
    <row r="117" spans="1:11" ht="12.75">
      <c r="A117" s="9" t="s">
        <v>559</v>
      </c>
      <c r="B117" s="15" t="s">
        <v>27</v>
      </c>
      <c r="C117" s="10" t="s">
        <v>614</v>
      </c>
      <c r="D117" s="11">
        <v>41700</v>
      </c>
      <c r="E117" s="122" t="s">
        <v>0</v>
      </c>
      <c r="F117" s="135"/>
      <c r="G117" s="131" t="s">
        <v>27</v>
      </c>
      <c r="H117" s="91" t="str">
        <f>+'Club PBs'!C192</f>
        <v>1:50.29</v>
      </c>
      <c r="I117" s="11">
        <f>+'Club PBs'!D192</f>
        <v>41700</v>
      </c>
      <c r="J117" s="91" t="str">
        <f>+'Club PBs'!E192</f>
        <v>Brockville</v>
      </c>
      <c r="K117" s="25">
        <f>(C117-H117)/C117</f>
        <v>0</v>
      </c>
    </row>
    <row r="118" spans="1:11" ht="12.75">
      <c r="A118" s="123"/>
      <c r="B118" s="145"/>
      <c r="C118" s="145"/>
      <c r="D118" s="146"/>
      <c r="E118" s="145"/>
      <c r="F118" s="147"/>
      <c r="G118" s="145"/>
      <c r="H118" s="148"/>
      <c r="I118" s="146"/>
      <c r="J118" s="145"/>
      <c r="K118" s="149"/>
    </row>
    <row r="119" spans="1:11" ht="12.75">
      <c r="A119" s="39" t="s">
        <v>562</v>
      </c>
      <c r="B119" s="15">
        <v>200</v>
      </c>
      <c r="C119" s="10" t="s">
        <v>612</v>
      </c>
      <c r="D119" s="11">
        <v>41700</v>
      </c>
      <c r="E119" s="122" t="s">
        <v>0</v>
      </c>
      <c r="F119" s="135"/>
      <c r="G119" s="131">
        <v>200</v>
      </c>
      <c r="H119" s="91" t="str">
        <f>+'Club PBs'!C193</f>
        <v>0:40.52</v>
      </c>
      <c r="I119" s="11">
        <f>+'Club PBs'!D193</f>
        <v>41700</v>
      </c>
      <c r="J119" s="91" t="str">
        <f>+'Club PBs'!E193</f>
        <v>Brockville</v>
      </c>
      <c r="K119" s="25">
        <f>(C119-H119)/C119</f>
        <v>0</v>
      </c>
    </row>
    <row r="120" spans="1:11" ht="12.75">
      <c r="A120" s="39" t="s">
        <v>562</v>
      </c>
      <c r="B120" s="15">
        <v>400</v>
      </c>
      <c r="C120" s="10" t="s">
        <v>563</v>
      </c>
      <c r="D120" s="11">
        <v>41678</v>
      </c>
      <c r="E120" s="122" t="s">
        <v>7</v>
      </c>
      <c r="F120" s="135"/>
      <c r="G120" s="131">
        <v>400</v>
      </c>
      <c r="H120" s="91" t="str">
        <f>+'Club PBs'!C194</f>
        <v>1:28.89</v>
      </c>
      <c r="I120" s="11">
        <f>+'Club PBs'!D194</f>
        <v>41678</v>
      </c>
      <c r="J120" s="91" t="str">
        <f>+'Club PBs'!E194</f>
        <v>Kingston</v>
      </c>
      <c r="K120" s="25">
        <f>(C120-H120)/C120</f>
        <v>0</v>
      </c>
    </row>
    <row r="121" spans="1:11" ht="12.75">
      <c r="A121" s="39" t="s">
        <v>562</v>
      </c>
      <c r="B121" s="15" t="s">
        <v>27</v>
      </c>
      <c r="C121" s="10" t="s">
        <v>613</v>
      </c>
      <c r="D121" s="11">
        <v>41700</v>
      </c>
      <c r="E121" s="122" t="s">
        <v>0</v>
      </c>
      <c r="F121" s="135"/>
      <c r="G121" s="131" t="s">
        <v>27</v>
      </c>
      <c r="H121" s="91" t="str">
        <f>+'Club PBs'!C195</f>
        <v>1:51.02</v>
      </c>
      <c r="I121" s="11">
        <f>+'Club PBs'!D195</f>
        <v>41700</v>
      </c>
      <c r="J121" s="91" t="str">
        <f>+'Club PBs'!E195</f>
        <v>Brockville</v>
      </c>
      <c r="K121" s="25">
        <f>(C121-H121)/C121</f>
        <v>0</v>
      </c>
    </row>
    <row r="122" spans="1:11" ht="12.75">
      <c r="A122" s="123"/>
      <c r="B122" s="145"/>
      <c r="C122" s="145"/>
      <c r="D122" s="146"/>
      <c r="E122" s="145"/>
      <c r="F122" s="147"/>
      <c r="G122" s="145"/>
      <c r="H122" s="148"/>
      <c r="I122" s="146"/>
      <c r="J122" s="145"/>
      <c r="K122" s="149"/>
    </row>
    <row r="123" spans="1:11" ht="12.75">
      <c r="A123" s="26" t="s">
        <v>641</v>
      </c>
      <c r="B123" s="15">
        <v>200</v>
      </c>
      <c r="C123" s="10" t="s">
        <v>650</v>
      </c>
      <c r="D123" s="11">
        <v>41581</v>
      </c>
      <c r="E123" s="122" t="s">
        <v>64</v>
      </c>
      <c r="F123" s="135"/>
      <c r="G123" s="131">
        <v>200</v>
      </c>
      <c r="H123" s="91" t="str">
        <f>+'Club PBs'!C198</f>
        <v>0:21.28</v>
      </c>
      <c r="I123" s="11">
        <f>+'Club PBs'!D198</f>
        <v>41581</v>
      </c>
      <c r="J123" s="91" t="str">
        <f>+'Club PBs'!E198</f>
        <v>Clarington</v>
      </c>
      <c r="K123" s="25">
        <f aca="true" t="shared" si="0" ref="K123:K129">(C123-H123)/C123</f>
        <v>0</v>
      </c>
    </row>
    <row r="124" spans="1:11" ht="12.75">
      <c r="A124" s="26" t="s">
        <v>641</v>
      </c>
      <c r="B124" s="15">
        <v>400</v>
      </c>
      <c r="C124" s="10" t="s">
        <v>623</v>
      </c>
      <c r="D124" s="11">
        <v>41693</v>
      </c>
      <c r="E124" s="122" t="s">
        <v>21</v>
      </c>
      <c r="F124" s="136"/>
      <c r="G124" s="131">
        <v>400</v>
      </c>
      <c r="H124" s="91" t="str">
        <f>+'Club PBs'!C201</f>
        <v>0:38.44</v>
      </c>
      <c r="I124" s="11">
        <f>+'Club PBs'!D201</f>
        <v>41693</v>
      </c>
      <c r="J124" s="91" t="str">
        <f>+'Club PBs'!E201</f>
        <v>Newmarket</v>
      </c>
      <c r="K124" s="25">
        <f t="shared" si="0"/>
        <v>0</v>
      </c>
    </row>
    <row r="125" spans="1:11" ht="12.75">
      <c r="A125" s="26" t="s">
        <v>641</v>
      </c>
      <c r="B125" s="15">
        <v>500</v>
      </c>
      <c r="C125" s="34" t="s">
        <v>615</v>
      </c>
      <c r="D125" s="28">
        <v>41699</v>
      </c>
      <c r="E125" s="124" t="s">
        <v>616</v>
      </c>
      <c r="F125" s="136"/>
      <c r="G125" s="131">
        <v>500</v>
      </c>
      <c r="H125" s="92" t="str">
        <f>+'Club PBs'!C203</f>
        <v>0:46.52</v>
      </c>
      <c r="I125" s="28">
        <f>+'Club PBs'!D203</f>
        <v>41699</v>
      </c>
      <c r="J125" s="92" t="str">
        <f>+'Club PBs'!E203</f>
        <v>Ontario Winter Games</v>
      </c>
      <c r="K125" s="25">
        <f t="shared" si="0"/>
        <v>0</v>
      </c>
    </row>
    <row r="126" spans="1:11" ht="12.75">
      <c r="A126" s="26" t="s">
        <v>641</v>
      </c>
      <c r="B126" s="15" t="s">
        <v>27</v>
      </c>
      <c r="C126" s="10" t="s">
        <v>651</v>
      </c>
      <c r="D126" s="11">
        <v>41672</v>
      </c>
      <c r="E126" s="122" t="s">
        <v>329</v>
      </c>
      <c r="F126" s="136"/>
      <c r="G126" s="131" t="s">
        <v>27</v>
      </c>
      <c r="H126" s="91" t="str">
        <f>+'Club PBs'!C202</f>
        <v>0:48.59</v>
      </c>
      <c r="I126" s="11">
        <f>+'Club PBs'!D202</f>
        <v>41672</v>
      </c>
      <c r="J126" s="91" t="str">
        <f>+'Club PBs'!E202</f>
        <v>Barrie</v>
      </c>
      <c r="K126" s="25">
        <f t="shared" si="0"/>
        <v>0</v>
      </c>
    </row>
    <row r="127" spans="1:11" ht="12.75">
      <c r="A127" s="26" t="s">
        <v>641</v>
      </c>
      <c r="B127" s="15">
        <v>1000</v>
      </c>
      <c r="C127" s="10" t="s">
        <v>617</v>
      </c>
      <c r="D127" s="28">
        <v>41699</v>
      </c>
      <c r="E127" s="124" t="s">
        <v>616</v>
      </c>
      <c r="F127" s="136"/>
      <c r="G127" s="131">
        <v>1000</v>
      </c>
      <c r="H127" s="91" t="str">
        <f>+'Club PBs'!C206</f>
        <v>1:40.24</v>
      </c>
      <c r="I127" s="11">
        <f>+'Club PBs'!D206</f>
        <v>41699</v>
      </c>
      <c r="J127" s="91" t="str">
        <f>+'Club PBs'!E206</f>
        <v>Ontario Winter Games</v>
      </c>
      <c r="K127" s="25">
        <f t="shared" si="0"/>
        <v>0</v>
      </c>
    </row>
    <row r="128" spans="1:11" ht="12.75">
      <c r="A128" s="26" t="s">
        <v>641</v>
      </c>
      <c r="B128" s="15">
        <v>1500</v>
      </c>
      <c r="C128" s="10" t="s">
        <v>618</v>
      </c>
      <c r="D128" s="28">
        <v>41699</v>
      </c>
      <c r="E128" s="124" t="s">
        <v>616</v>
      </c>
      <c r="F128" s="135"/>
      <c r="G128" s="131">
        <v>1500</v>
      </c>
      <c r="H128" s="91" t="str">
        <f>+'Club PBs'!C208</f>
        <v>2:31.02</v>
      </c>
      <c r="I128" s="11">
        <f>+'Club PBs'!D208</f>
        <v>41699</v>
      </c>
      <c r="J128" s="91" t="str">
        <f>+'Club PBs'!E208</f>
        <v>Ontario Winter Games</v>
      </c>
      <c r="K128" s="25">
        <f t="shared" si="0"/>
        <v>0</v>
      </c>
    </row>
    <row r="129" spans="1:11" ht="12.75">
      <c r="A129" s="26" t="s">
        <v>641</v>
      </c>
      <c r="B129" s="15" t="s">
        <v>196</v>
      </c>
      <c r="C129" s="10" t="s">
        <v>550</v>
      </c>
      <c r="D129" s="11">
        <v>41581</v>
      </c>
      <c r="E129" s="122" t="s">
        <v>64</v>
      </c>
      <c r="F129" s="135"/>
      <c r="G129" s="131" t="s">
        <v>196</v>
      </c>
      <c r="H129" s="91" t="str">
        <f>+'Club PBs'!C207</f>
        <v>2:37.202</v>
      </c>
      <c r="I129" s="11">
        <f>+'Club PBs'!D207</f>
        <v>41581</v>
      </c>
      <c r="J129" s="91" t="str">
        <f>+'Club PBs'!E207</f>
        <v>Clarington</v>
      </c>
      <c r="K129" s="25">
        <f t="shared" si="0"/>
        <v>0</v>
      </c>
    </row>
    <row r="130" spans="1:11" ht="12.75">
      <c r="A130" s="123"/>
      <c r="B130" s="145"/>
      <c r="C130" s="145"/>
      <c r="D130" s="146"/>
      <c r="E130" s="145"/>
      <c r="F130" s="147"/>
      <c r="G130" s="145"/>
      <c r="H130" s="148"/>
      <c r="I130" s="146"/>
      <c r="J130" s="145"/>
      <c r="K130" s="149"/>
    </row>
    <row r="131" spans="1:11" ht="12.75">
      <c r="A131" s="26" t="s">
        <v>13</v>
      </c>
      <c r="B131" s="15">
        <v>200</v>
      </c>
      <c r="C131" s="10" t="s">
        <v>722</v>
      </c>
      <c r="D131" s="11">
        <v>41728</v>
      </c>
      <c r="E131" s="122" t="s">
        <v>21</v>
      </c>
      <c r="F131" s="135"/>
      <c r="G131" s="131">
        <v>200</v>
      </c>
      <c r="H131" s="91" t="str">
        <f>+'Club PBs'!C218</f>
        <v>0:25.98</v>
      </c>
      <c r="I131" s="11">
        <f>+'Club PBs'!D218</f>
        <v>41728</v>
      </c>
      <c r="J131" s="91" t="str">
        <f>+'Club PBs'!E218</f>
        <v>Newmarket</v>
      </c>
      <c r="K131" s="25">
        <f>(C131-H131)/C131</f>
        <v>0</v>
      </c>
    </row>
    <row r="132" spans="1:11" ht="12.75">
      <c r="A132" s="26" t="s">
        <v>13</v>
      </c>
      <c r="B132" s="15">
        <v>400</v>
      </c>
      <c r="C132" s="10" t="s">
        <v>721</v>
      </c>
      <c r="D132" s="11">
        <v>41728</v>
      </c>
      <c r="E132" s="122" t="s">
        <v>21</v>
      </c>
      <c r="F132" s="135"/>
      <c r="G132" s="131">
        <v>400</v>
      </c>
      <c r="H132" s="91" t="str">
        <f>+'Club PBs'!C221</f>
        <v>0:48.90</v>
      </c>
      <c r="I132" s="11">
        <f>+'Club PBs'!D221</f>
        <v>41918</v>
      </c>
      <c r="J132" s="91" t="str">
        <f>+'Club PBs'!E221</f>
        <v>Ottawa</v>
      </c>
      <c r="K132" s="25">
        <f>(C132-H132)/C132</f>
        <v>0.00508646998982703</v>
      </c>
    </row>
    <row r="133" spans="1:11" ht="12.75">
      <c r="A133" s="26" t="s">
        <v>13</v>
      </c>
      <c r="B133" s="172" t="s">
        <v>27</v>
      </c>
      <c r="C133" s="166" t="s">
        <v>723</v>
      </c>
      <c r="D133" s="37">
        <v>41728</v>
      </c>
      <c r="E133" s="126" t="s">
        <v>21</v>
      </c>
      <c r="F133" s="135"/>
      <c r="G133" s="132" t="s">
        <v>27</v>
      </c>
      <c r="H133" s="96" t="str">
        <f>+'Club PBs'!C223</f>
        <v>1:01.36</v>
      </c>
      <c r="I133" s="97">
        <f>+'Club PBs'!D223</f>
        <v>41728</v>
      </c>
      <c r="J133" s="96" t="str">
        <f>+'Club PBs'!E223</f>
        <v>Newmarket</v>
      </c>
      <c r="K133" s="142">
        <f>(C133-H133)/C133</f>
        <v>0</v>
      </c>
    </row>
    <row r="134" spans="1:11" ht="12.75">
      <c r="A134" s="26" t="s">
        <v>13</v>
      </c>
      <c r="B134" s="18">
        <v>500</v>
      </c>
      <c r="C134" s="169"/>
      <c r="D134" s="20"/>
      <c r="E134" s="15"/>
      <c r="F134" s="135"/>
      <c r="G134" s="18">
        <v>500</v>
      </c>
      <c r="H134" s="96" t="str">
        <f>+'Club PBs'!C222</f>
        <v>1:00.83</v>
      </c>
      <c r="I134" s="97">
        <f>+'Club PBs'!D222</f>
        <v>41973</v>
      </c>
      <c r="J134" s="96" t="str">
        <f>+'Club PBs'!E222</f>
        <v>Belleville</v>
      </c>
      <c r="K134" s="21"/>
    </row>
    <row r="135" spans="1:11" ht="12.75">
      <c r="A135" s="26" t="s">
        <v>13</v>
      </c>
      <c r="B135" s="18" t="s">
        <v>84</v>
      </c>
      <c r="C135" s="169"/>
      <c r="D135" s="20"/>
      <c r="E135" s="15"/>
      <c r="F135" s="135"/>
      <c r="G135" s="18" t="s">
        <v>84</v>
      </c>
      <c r="H135" s="94" t="str">
        <f>+'Club PBs'!C225</f>
        <v>2:05.73</v>
      </c>
      <c r="I135" s="45">
        <f>+'Club PBs'!D225</f>
        <v>41918</v>
      </c>
      <c r="J135" s="94" t="str">
        <f>+'Club PBs'!E225</f>
        <v>Ottawa</v>
      </c>
      <c r="K135" s="21"/>
    </row>
    <row r="136" spans="1:11" ht="12.75">
      <c r="A136" s="9" t="s">
        <v>13</v>
      </c>
      <c r="B136" s="100" t="s">
        <v>196</v>
      </c>
      <c r="C136" s="36" t="s">
        <v>720</v>
      </c>
      <c r="D136" s="102">
        <v>41728</v>
      </c>
      <c r="E136" s="121" t="s">
        <v>21</v>
      </c>
      <c r="F136" s="135"/>
      <c r="G136" s="131" t="s">
        <v>196</v>
      </c>
      <c r="H136" s="173" t="str">
        <f>+'Club PBs'!C226</f>
        <v>3:14.86</v>
      </c>
      <c r="I136" s="174">
        <f>+'Club PBs'!D226</f>
        <v>41728</v>
      </c>
      <c r="J136" s="93" t="str">
        <f>+'Club PBs'!E226</f>
        <v>Newmarket</v>
      </c>
      <c r="K136" s="104">
        <f>(C136-H136)/C136</f>
        <v>0</v>
      </c>
    </row>
    <row r="137" spans="1:11" ht="12.75">
      <c r="A137" s="123"/>
      <c r="B137" s="145"/>
      <c r="C137" s="145"/>
      <c r="D137" s="146"/>
      <c r="E137" s="145"/>
      <c r="F137" s="147"/>
      <c r="G137" s="145"/>
      <c r="H137" s="148"/>
      <c r="I137" s="146"/>
      <c r="J137" s="145"/>
      <c r="K137" s="149"/>
    </row>
    <row r="138" spans="1:11" ht="12.75">
      <c r="A138" s="24" t="s">
        <v>32</v>
      </c>
      <c r="B138" s="15">
        <v>200</v>
      </c>
      <c r="C138" s="10" t="s">
        <v>652</v>
      </c>
      <c r="D138" s="11">
        <v>41721</v>
      </c>
      <c r="E138" s="122" t="s">
        <v>625</v>
      </c>
      <c r="F138" s="135"/>
      <c r="G138" s="131">
        <v>200</v>
      </c>
      <c r="H138" s="91" t="str">
        <f>+'Club PBs'!C233</f>
        <v>0:28.5</v>
      </c>
      <c r="I138" s="11">
        <f>+'Club PBs'!D233</f>
        <v>41918</v>
      </c>
      <c r="J138" s="91" t="str">
        <f>+'Club PBs'!E233</f>
        <v>Ottawa</v>
      </c>
      <c r="K138" s="25">
        <f>(C138-H138)/C138</f>
        <v>0.02061855670103128</v>
      </c>
    </row>
    <row r="139" spans="1:11" ht="12.75">
      <c r="A139" s="24" t="s">
        <v>32</v>
      </c>
      <c r="B139" s="15">
        <v>300</v>
      </c>
      <c r="C139" s="168"/>
      <c r="D139" s="20"/>
      <c r="E139" s="167"/>
      <c r="F139" s="135"/>
      <c r="G139" s="131">
        <v>300</v>
      </c>
      <c r="H139" s="163" t="str">
        <f>+'Club PBs'!C235</f>
        <v>0:42.83</v>
      </c>
      <c r="I139" s="164">
        <f>+'Club PBs'!D235</f>
        <v>41918</v>
      </c>
      <c r="J139" s="163" t="str">
        <f>+'Club PBs'!E235</f>
        <v>Ottawa</v>
      </c>
      <c r="K139" s="21"/>
    </row>
    <row r="140" spans="1:11" ht="12.75">
      <c r="A140" s="24" t="s">
        <v>32</v>
      </c>
      <c r="B140" s="18">
        <v>400</v>
      </c>
      <c r="C140" s="34" t="s">
        <v>628</v>
      </c>
      <c r="D140" s="11">
        <v>41721</v>
      </c>
      <c r="E140" s="122" t="s">
        <v>625</v>
      </c>
      <c r="F140" s="136"/>
      <c r="G140" s="132">
        <v>400</v>
      </c>
      <c r="H140" s="92" t="str">
        <f>+'Club PBs'!C237</f>
        <v>0:56.36</v>
      </c>
      <c r="I140" s="28">
        <f>+'Club PBs'!D237</f>
        <v>41721</v>
      </c>
      <c r="J140" s="92" t="str">
        <f>+'Club PBs'!E237</f>
        <v>Milton</v>
      </c>
      <c r="K140" s="25">
        <f>(C140-H140)/C140</f>
        <v>0</v>
      </c>
    </row>
    <row r="141" spans="1:11" ht="12.75">
      <c r="A141" s="24" t="s">
        <v>32</v>
      </c>
      <c r="B141" s="15" t="s">
        <v>27</v>
      </c>
      <c r="C141" s="166" t="s">
        <v>653</v>
      </c>
      <c r="D141" s="37">
        <v>41580</v>
      </c>
      <c r="E141" s="126" t="s">
        <v>10</v>
      </c>
      <c r="F141" s="136"/>
      <c r="G141" s="140" t="s">
        <v>27</v>
      </c>
      <c r="H141" s="175" t="str">
        <f>+'Club PBs'!C238</f>
        <v>1:13.20</v>
      </c>
      <c r="I141" s="97">
        <f>+'Club PBs'!D238</f>
        <v>41580</v>
      </c>
      <c r="J141" s="96" t="str">
        <f>+'Club PBs'!E238</f>
        <v>Gloucester</v>
      </c>
      <c r="K141" s="142">
        <f>(C141-H141)/C141</f>
        <v>0</v>
      </c>
    </row>
    <row r="142" spans="1:11" ht="12.75">
      <c r="A142" s="24" t="s">
        <v>32</v>
      </c>
      <c r="B142" s="160">
        <v>800</v>
      </c>
      <c r="C142" s="169"/>
      <c r="D142" s="20"/>
      <c r="E142" s="15"/>
      <c r="F142" s="161"/>
      <c r="G142" s="15">
        <v>800</v>
      </c>
      <c r="H142" s="176" t="str">
        <f>+'Club PBs'!C239</f>
        <v>1:57.51</v>
      </c>
      <c r="I142" s="45">
        <f>+'Club PBs'!D239</f>
        <v>41918</v>
      </c>
      <c r="J142" s="94" t="str">
        <f>+'Club PBs'!E239</f>
        <v>Ottawa</v>
      </c>
      <c r="K142" s="21"/>
    </row>
    <row r="143" spans="1:11" ht="12.75">
      <c r="A143" s="123"/>
      <c r="B143" s="145"/>
      <c r="C143" s="145"/>
      <c r="D143" s="146"/>
      <c r="E143" s="145"/>
      <c r="F143" s="147"/>
      <c r="G143" s="145"/>
      <c r="H143" s="148"/>
      <c r="I143" s="146"/>
      <c r="J143" s="145"/>
      <c r="K143" s="149"/>
    </row>
    <row r="144" spans="6:9" ht="12.75">
      <c r="F144" s="150"/>
      <c r="H144" s="8"/>
      <c r="I144" s="8"/>
    </row>
    <row r="145" spans="8:9" ht="19.5" customHeight="1">
      <c r="H145" s="8"/>
      <c r="I145" s="8"/>
    </row>
    <row r="146" spans="6:9" ht="19.5" customHeight="1">
      <c r="F146" s="152"/>
      <c r="H146" s="8"/>
      <c r="I146" s="8"/>
    </row>
    <row r="147" spans="8:9" ht="19.5" customHeight="1">
      <c r="H147" s="8"/>
      <c r="I147" s="8"/>
    </row>
    <row r="148" spans="8:9" ht="19.5" customHeight="1">
      <c r="H148" s="8"/>
      <c r="I148" s="8"/>
    </row>
    <row r="149" spans="8:9" ht="20.25" customHeight="1">
      <c r="H149" s="8"/>
      <c r="I149" s="8"/>
    </row>
    <row r="150" spans="8:9" ht="19.5" customHeight="1">
      <c r="H150" s="8"/>
      <c r="I150" s="8"/>
    </row>
    <row r="151" spans="8:9" ht="19.5" customHeight="1">
      <c r="H151" s="8"/>
      <c r="I151" s="8"/>
    </row>
    <row r="152" spans="8:9" ht="19.5" customHeight="1">
      <c r="H152" s="8"/>
      <c r="I152" s="8"/>
    </row>
    <row r="153" spans="7:10" ht="20.25" customHeight="1">
      <c r="G153" s="53"/>
      <c r="H153" s="53"/>
      <c r="I153" s="53"/>
      <c r="J153" s="53"/>
    </row>
    <row r="154" spans="8:9" ht="19.5" customHeight="1">
      <c r="H154" s="8"/>
      <c r="I154" s="8"/>
    </row>
    <row r="155" ht="19.5" customHeight="1"/>
    <row r="156" ht="20.25" customHeight="1"/>
    <row r="157" ht="20.25" customHeight="1">
      <c r="F157" s="152"/>
    </row>
    <row r="158" ht="20.25" customHeight="1">
      <c r="F158" s="152"/>
    </row>
    <row r="159" ht="20.25" customHeight="1"/>
    <row r="160" ht="20.25" customHeight="1"/>
    <row r="161" ht="20.25" customHeight="1"/>
    <row r="162" ht="20.25" customHeight="1"/>
    <row r="163" ht="20.25" customHeight="1">
      <c r="F163" s="152"/>
    </row>
    <row r="164" ht="20.25" customHeight="1">
      <c r="F164" s="152"/>
    </row>
    <row r="165" ht="20.25" customHeight="1">
      <c r="F165" s="152"/>
    </row>
    <row r="166" ht="12.75">
      <c r="F166" s="152"/>
    </row>
    <row r="167" spans="250:255" ht="20.25" customHeight="1">
      <c r="IP167" s="55"/>
      <c r="IQ167" s="55"/>
      <c r="IR167" s="55"/>
      <c r="IS167" s="55"/>
      <c r="IT167" s="55"/>
      <c r="IU167" s="55"/>
    </row>
    <row r="168" spans="250:255" ht="20.25" customHeight="1">
      <c r="IP168" s="55"/>
      <c r="IQ168" s="55"/>
      <c r="IR168" s="55"/>
      <c r="IS168" s="55"/>
      <c r="IT168" s="55"/>
      <c r="IU168" s="55"/>
    </row>
    <row r="169" spans="250:255" ht="20.25" customHeight="1">
      <c r="IP169" s="55"/>
      <c r="IQ169" s="55"/>
      <c r="IR169" s="55"/>
      <c r="IS169" s="55"/>
      <c r="IT169" s="55"/>
      <c r="IU169" s="55"/>
    </row>
    <row r="170" spans="250:255" ht="19.5" customHeight="1">
      <c r="IP170" s="55"/>
      <c r="IQ170" s="55"/>
      <c r="IR170" s="55"/>
      <c r="IS170" s="55"/>
      <c r="IT170" s="55"/>
      <c r="IU170" s="55"/>
    </row>
    <row r="171" spans="250:255" ht="19.5" customHeight="1">
      <c r="IP171" s="55"/>
      <c r="IQ171" s="55"/>
      <c r="IR171" s="55"/>
      <c r="IS171" s="55"/>
      <c r="IT171" s="55"/>
      <c r="IU171" s="55"/>
    </row>
    <row r="172" spans="250:255" ht="19.5" customHeight="1">
      <c r="IP172" s="55"/>
      <c r="IQ172" s="55"/>
      <c r="IR172" s="55"/>
      <c r="IS172" s="55"/>
      <c r="IT172" s="55"/>
      <c r="IU172" s="55"/>
    </row>
    <row r="173" spans="250:255" ht="19.5" customHeight="1">
      <c r="IP173" s="55"/>
      <c r="IQ173" s="55"/>
      <c r="IR173" s="55"/>
      <c r="IS173" s="55"/>
      <c r="IT173" s="55"/>
      <c r="IU173" s="55"/>
    </row>
    <row r="174" spans="250:255" ht="19.5" customHeight="1">
      <c r="IP174" s="55"/>
      <c r="IQ174" s="55"/>
      <c r="IR174" s="55"/>
      <c r="IS174" s="55"/>
      <c r="IT174" s="55"/>
      <c r="IU174" s="55"/>
    </row>
    <row r="175" spans="250:255" ht="19.5" customHeight="1">
      <c r="IP175" s="55"/>
      <c r="IQ175" s="55"/>
      <c r="IR175" s="55"/>
      <c r="IS175" s="55"/>
      <c r="IT175" s="55"/>
      <c r="IU175" s="55"/>
    </row>
    <row r="176" spans="6:255" ht="19.5" customHeight="1">
      <c r="F176" s="153"/>
      <c r="K176" s="57"/>
      <c r="IP176" s="55"/>
      <c r="IQ176" s="55"/>
      <c r="IR176" s="55"/>
      <c r="IS176" s="55"/>
      <c r="IT176" s="55"/>
      <c r="IU176" s="55"/>
    </row>
    <row r="177" spans="12:255" ht="19.5" customHeight="1"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5"/>
      <c r="IQ177" s="55"/>
      <c r="IR177" s="55"/>
      <c r="IS177" s="55"/>
      <c r="IT177" s="55"/>
      <c r="IU177" s="55"/>
    </row>
    <row r="178" spans="250:255" ht="19.5" customHeight="1">
      <c r="IP178" s="55"/>
      <c r="IQ178" s="55"/>
      <c r="IR178" s="55"/>
      <c r="IS178" s="55"/>
      <c r="IT178" s="55"/>
      <c r="IU178" s="55"/>
    </row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>
      <c r="F207" s="152"/>
    </row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>
      <c r="F216" s="152"/>
    </row>
    <row r="217" ht="19.5" customHeight="1"/>
    <row r="218" ht="19.5" customHeight="1"/>
    <row r="219" ht="19.5" customHeight="1"/>
    <row r="220" ht="12.75">
      <c r="F220" s="152"/>
    </row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20.25" customHeight="1"/>
    <row r="235" ht="19.5" customHeight="1"/>
    <row r="237" ht="19.5" customHeight="1"/>
    <row r="241" ht="19.5" customHeight="1"/>
  </sheetData>
  <sheetProtection/>
  <mergeCells count="2">
    <mergeCell ref="A1:E1"/>
    <mergeCell ref="G1:J1"/>
  </mergeCells>
  <conditionalFormatting sqref="K143:K65536 K1:K2">
    <cfRule type="cellIs" priority="7" dxfId="1" operator="greaterThan" stopIfTrue="1">
      <formula>10</formula>
    </cfRule>
  </conditionalFormatting>
  <conditionalFormatting sqref="K105:K143 C56:E56 K3:K103">
    <cfRule type="cellIs" priority="6" dxfId="0" operator="greaterThan" stopIfTrue="1">
      <formula>0.1</formula>
    </cfRule>
  </conditionalFormatting>
  <conditionalFormatting sqref="K104">
    <cfRule type="cellIs" priority="1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H87:I87 H4:I10 H77:I77 H16:I17 H28:I29 H34:I35 H40:I41 H45:I46 H49:I51 H57:I57 H61:I62 H64:I66 H68:I70 H73:I75 H79:I81 H83:I85 H89:I91 H93:I95 H110:I112 H116:I117 H119:I121 H123:I129 H136:I136 H140:I141 H3 H14:I14 H25:I25 H32:I32 H43:I43 H59:I59 H131:I133 H138:I138 H53:I55 H38:I38 H114:I114 H101:I10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9"/>
  <sheetViews>
    <sheetView zoomScalePageLayoutView="0" workbookViewId="0" topLeftCell="A18">
      <selection activeCell="A30" sqref="A30"/>
    </sheetView>
  </sheetViews>
  <sheetFormatPr defaultColWidth="9.140625" defaultRowHeight="12.75"/>
  <cols>
    <col min="1" max="1" width="19.7109375" style="8" bestFit="1" customWidth="1"/>
    <col min="2" max="2" width="9.140625" style="8" bestFit="1" customWidth="1"/>
    <col min="3" max="3" width="11.57421875" style="6" bestFit="1" customWidth="1"/>
    <col min="4" max="4" width="9.28125" style="51" bestFit="1" customWidth="1"/>
    <col min="5" max="5" width="11.8515625" style="8" customWidth="1"/>
    <col min="6" max="6" width="4.8515625" style="6" customWidth="1"/>
    <col min="7" max="7" width="20.28125" style="8" customWidth="1"/>
    <col min="8" max="8" width="9.7109375" style="8" customWidth="1"/>
    <col min="9" max="9" width="8.140625" style="6" bestFit="1" customWidth="1"/>
    <col min="10" max="10" width="9.57421875" style="51" bestFit="1" customWidth="1"/>
    <col min="11" max="11" width="19.8515625" style="8" bestFit="1" customWidth="1"/>
    <col min="12" max="12" width="20.00390625" style="7" bestFit="1" customWidth="1"/>
    <col min="13" max="13" width="31.28125" style="8" customWidth="1"/>
    <col min="14" max="16384" width="9.140625" style="8" customWidth="1"/>
  </cols>
  <sheetData>
    <row r="1" spans="1:11" ht="12.75">
      <c r="A1" s="227" t="s">
        <v>637</v>
      </c>
      <c r="B1" s="228"/>
      <c r="C1" s="228"/>
      <c r="D1" s="228"/>
      <c r="E1" s="229"/>
      <c r="G1" s="227" t="s">
        <v>638</v>
      </c>
      <c r="H1" s="228"/>
      <c r="I1" s="228"/>
      <c r="J1" s="228"/>
      <c r="K1" s="229"/>
    </row>
    <row r="2" spans="1:256" ht="12.75">
      <c r="A2" s="9" t="s">
        <v>1</v>
      </c>
      <c r="B2" s="9" t="s">
        <v>2</v>
      </c>
      <c r="C2" s="10" t="s">
        <v>5</v>
      </c>
      <c r="D2" s="11" t="s">
        <v>3</v>
      </c>
      <c r="E2" s="9" t="s">
        <v>4</v>
      </c>
      <c r="F2" s="12"/>
      <c r="G2" s="9" t="s">
        <v>1</v>
      </c>
      <c r="H2" s="9" t="s">
        <v>2</v>
      </c>
      <c r="I2" s="10" t="s">
        <v>5</v>
      </c>
      <c r="J2" s="11" t="s">
        <v>3</v>
      </c>
      <c r="K2" s="9" t="s">
        <v>4</v>
      </c>
      <c r="L2" s="13" t="s">
        <v>639</v>
      </c>
      <c r="M2" s="14" t="s">
        <v>640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12" ht="12.75">
      <c r="A3" s="15"/>
      <c r="B3" s="15"/>
      <c r="C3" s="16"/>
      <c r="D3" s="17"/>
      <c r="E3" s="18"/>
      <c r="F3" s="19"/>
      <c r="G3" s="15"/>
      <c r="H3" s="15"/>
      <c r="I3" s="15"/>
      <c r="J3" s="20"/>
      <c r="K3" s="15"/>
      <c r="L3" s="21"/>
    </row>
    <row r="4" spans="1:12" ht="12.75">
      <c r="A4" s="9" t="s">
        <v>556</v>
      </c>
      <c r="B4" s="9">
        <v>200</v>
      </c>
      <c r="C4" s="22"/>
      <c r="D4" s="23"/>
      <c r="E4" s="24"/>
      <c r="F4" s="19"/>
      <c r="G4" s="9" t="s">
        <v>556</v>
      </c>
      <c r="H4" s="9">
        <v>200</v>
      </c>
      <c r="I4" s="10" t="s">
        <v>592</v>
      </c>
      <c r="J4" s="11">
        <v>41700</v>
      </c>
      <c r="K4" s="9" t="s">
        <v>0</v>
      </c>
      <c r="L4" s="25"/>
    </row>
    <row r="5" spans="1:12" ht="12.75">
      <c r="A5" s="9" t="s">
        <v>556</v>
      </c>
      <c r="B5" s="9">
        <v>400</v>
      </c>
      <c r="C5" s="22"/>
      <c r="D5" s="23"/>
      <c r="E5" s="24"/>
      <c r="F5" s="19"/>
      <c r="G5" s="9" t="s">
        <v>556</v>
      </c>
      <c r="H5" s="9">
        <v>400</v>
      </c>
      <c r="I5" s="10" t="s">
        <v>593</v>
      </c>
      <c r="J5" s="11">
        <v>41700</v>
      </c>
      <c r="K5" s="9" t="s">
        <v>0</v>
      </c>
      <c r="L5" s="25"/>
    </row>
    <row r="6" spans="1:12" ht="12.75">
      <c r="A6" s="9" t="s">
        <v>556</v>
      </c>
      <c r="B6" s="9" t="s">
        <v>27</v>
      </c>
      <c r="C6" s="22"/>
      <c r="D6" s="23"/>
      <c r="E6" s="24"/>
      <c r="F6" s="19"/>
      <c r="G6" s="9" t="s">
        <v>556</v>
      </c>
      <c r="H6" s="9" t="s">
        <v>27</v>
      </c>
      <c r="I6" s="10" t="s">
        <v>594</v>
      </c>
      <c r="J6" s="11">
        <v>41700</v>
      </c>
      <c r="K6" s="9" t="s">
        <v>0</v>
      </c>
      <c r="L6" s="25"/>
    </row>
    <row r="7" spans="1:12" ht="12.75">
      <c r="A7" s="15"/>
      <c r="B7" s="15"/>
      <c r="C7" s="16"/>
      <c r="D7" s="17"/>
      <c r="E7" s="18"/>
      <c r="F7" s="19"/>
      <c r="G7" s="15"/>
      <c r="H7" s="15"/>
      <c r="I7" s="119"/>
      <c r="J7" s="20"/>
      <c r="K7" s="15"/>
      <c r="L7" s="21"/>
    </row>
    <row r="8" spans="1:12" ht="12.75">
      <c r="A8" s="26" t="s">
        <v>58</v>
      </c>
      <c r="B8" s="26">
        <v>200</v>
      </c>
      <c r="C8" s="41" t="s">
        <v>681</v>
      </c>
      <c r="D8" s="27">
        <v>41294</v>
      </c>
      <c r="E8" s="26" t="s">
        <v>7</v>
      </c>
      <c r="F8" s="19"/>
      <c r="G8" s="26" t="s">
        <v>58</v>
      </c>
      <c r="H8" s="26">
        <v>200</v>
      </c>
      <c r="I8" s="10" t="s">
        <v>657</v>
      </c>
      <c r="J8" s="11">
        <v>41608</v>
      </c>
      <c r="K8" s="9" t="s">
        <v>552</v>
      </c>
      <c r="L8" s="25">
        <f>(C8-I8)/C8</f>
        <v>0.04387043870438716</v>
      </c>
    </row>
    <row r="9" spans="1:12" ht="12.75">
      <c r="A9" s="26" t="s">
        <v>58</v>
      </c>
      <c r="B9" s="26">
        <v>400</v>
      </c>
      <c r="C9" s="41" t="s">
        <v>682</v>
      </c>
      <c r="D9" s="23">
        <v>41335</v>
      </c>
      <c r="E9" s="24" t="s">
        <v>529</v>
      </c>
      <c r="F9" s="19"/>
      <c r="G9" s="26" t="s">
        <v>58</v>
      </c>
      <c r="H9" s="26">
        <v>400</v>
      </c>
      <c r="I9" s="10" t="s">
        <v>660</v>
      </c>
      <c r="J9" s="28">
        <v>41616</v>
      </c>
      <c r="K9" s="29" t="s">
        <v>16</v>
      </c>
      <c r="L9" s="25">
        <f>(C9-I9)/C9</f>
        <v>0.026017344896597783</v>
      </c>
    </row>
    <row r="10" spans="1:12" ht="12.75">
      <c r="A10" s="26" t="s">
        <v>58</v>
      </c>
      <c r="B10" s="26">
        <v>500</v>
      </c>
      <c r="C10" s="41" t="s">
        <v>658</v>
      </c>
      <c r="D10" s="27">
        <v>41294</v>
      </c>
      <c r="E10" s="26" t="s">
        <v>7</v>
      </c>
      <c r="F10" s="19"/>
      <c r="G10" s="26" t="s">
        <v>58</v>
      </c>
      <c r="H10" s="26">
        <v>500</v>
      </c>
      <c r="I10" s="41" t="s">
        <v>658</v>
      </c>
      <c r="J10" s="27">
        <v>41294</v>
      </c>
      <c r="K10" s="26" t="s">
        <v>7</v>
      </c>
      <c r="L10" s="25">
        <f>(C10-I10)/C10</f>
        <v>0</v>
      </c>
    </row>
    <row r="11" spans="1:12" ht="12.75">
      <c r="A11" s="26" t="s">
        <v>58</v>
      </c>
      <c r="B11" s="26" t="s">
        <v>27</v>
      </c>
      <c r="C11" s="41" t="s">
        <v>683</v>
      </c>
      <c r="D11" s="23">
        <v>41335</v>
      </c>
      <c r="E11" s="24" t="s">
        <v>529</v>
      </c>
      <c r="F11" s="19"/>
      <c r="G11" s="26" t="s">
        <v>58</v>
      </c>
      <c r="H11" s="26" t="s">
        <v>27</v>
      </c>
      <c r="I11" s="10" t="s">
        <v>659</v>
      </c>
      <c r="J11" s="11">
        <v>41608</v>
      </c>
      <c r="K11" s="9" t="s">
        <v>552</v>
      </c>
      <c r="L11" s="25">
        <f>(C11-I11)/C11</f>
        <v>0.0267379679144385</v>
      </c>
    </row>
    <row r="12" spans="1:12" ht="12.75">
      <c r="A12" s="15"/>
      <c r="B12" s="15"/>
      <c r="C12" s="119"/>
      <c r="D12" s="17"/>
      <c r="E12" s="18"/>
      <c r="F12" s="19"/>
      <c r="G12" s="15"/>
      <c r="H12" s="15"/>
      <c r="I12" s="119"/>
      <c r="J12" s="20"/>
      <c r="K12" s="15"/>
      <c r="L12" s="21"/>
    </row>
    <row r="13" spans="1:12" ht="12.75">
      <c r="A13" s="26" t="s">
        <v>231</v>
      </c>
      <c r="B13" s="26">
        <v>200</v>
      </c>
      <c r="C13" s="30" t="s">
        <v>684</v>
      </c>
      <c r="D13" s="27">
        <v>41335</v>
      </c>
      <c r="E13" s="26" t="s">
        <v>529</v>
      </c>
      <c r="F13" s="31"/>
      <c r="G13" s="26" t="s">
        <v>231</v>
      </c>
      <c r="H13" s="26">
        <v>200</v>
      </c>
      <c r="I13" s="10" t="s">
        <v>632</v>
      </c>
      <c r="J13" s="11">
        <v>41721</v>
      </c>
      <c r="K13" s="9" t="s">
        <v>625</v>
      </c>
      <c r="L13" s="25">
        <f>(C13-I13)/C13</f>
        <v>0.1441942088329918</v>
      </c>
    </row>
    <row r="14" spans="1:12" ht="12.75">
      <c r="A14" s="26" t="s">
        <v>231</v>
      </c>
      <c r="B14" s="26">
        <v>400</v>
      </c>
      <c r="C14" s="30" t="s">
        <v>685</v>
      </c>
      <c r="D14" s="27">
        <v>41314</v>
      </c>
      <c r="E14" s="26" t="s">
        <v>0</v>
      </c>
      <c r="F14" s="31"/>
      <c r="G14" s="26" t="s">
        <v>231</v>
      </c>
      <c r="H14" s="26">
        <v>400</v>
      </c>
      <c r="I14" s="30" t="s">
        <v>661</v>
      </c>
      <c r="J14" s="11">
        <v>41700</v>
      </c>
      <c r="K14" s="9" t="s">
        <v>0</v>
      </c>
      <c r="L14" s="25">
        <f>(C14-I14)/C14</f>
        <v>0.14533686378346555</v>
      </c>
    </row>
    <row r="15" spans="1:12" ht="12.75">
      <c r="A15" s="26" t="s">
        <v>231</v>
      </c>
      <c r="B15" s="26" t="s">
        <v>27</v>
      </c>
      <c r="C15" s="30" t="s">
        <v>686</v>
      </c>
      <c r="D15" s="27">
        <v>41335</v>
      </c>
      <c r="E15" s="26" t="s">
        <v>529</v>
      </c>
      <c r="F15" s="31"/>
      <c r="G15" s="26" t="s">
        <v>231</v>
      </c>
      <c r="H15" s="26" t="s">
        <v>27</v>
      </c>
      <c r="I15" s="10" t="s">
        <v>662</v>
      </c>
      <c r="J15" s="11">
        <v>41721</v>
      </c>
      <c r="K15" s="9" t="s">
        <v>625</v>
      </c>
      <c r="L15" s="25">
        <f>(C15-I15)/C15</f>
        <v>0.19645859016026004</v>
      </c>
    </row>
    <row r="16" spans="1:12" ht="12.75">
      <c r="A16" s="15"/>
      <c r="B16" s="15"/>
      <c r="C16" s="119"/>
      <c r="D16" s="17"/>
      <c r="E16" s="18"/>
      <c r="F16" s="19"/>
      <c r="G16" s="15"/>
      <c r="H16" s="15"/>
      <c r="I16" s="119"/>
      <c r="J16" s="20"/>
      <c r="K16" s="15"/>
      <c r="L16" s="21"/>
    </row>
    <row r="17" spans="1:12" ht="12.75">
      <c r="A17" s="26" t="s">
        <v>257</v>
      </c>
      <c r="B17" s="26">
        <v>400</v>
      </c>
      <c r="C17" s="30" t="s">
        <v>687</v>
      </c>
      <c r="D17" s="27">
        <v>41216</v>
      </c>
      <c r="E17" s="26" t="s">
        <v>10</v>
      </c>
      <c r="F17" s="19"/>
      <c r="G17" s="43" t="s">
        <v>257</v>
      </c>
      <c r="H17" s="26">
        <v>400</v>
      </c>
      <c r="I17" s="10" t="s">
        <v>724</v>
      </c>
      <c r="J17" s="11">
        <v>41728</v>
      </c>
      <c r="K17" s="9" t="s">
        <v>21</v>
      </c>
      <c r="L17" s="25">
        <f>(C17-I17)/C17</f>
        <v>0.0567816584529675</v>
      </c>
    </row>
    <row r="18" spans="1:12" ht="12.75">
      <c r="A18" s="26" t="s">
        <v>257</v>
      </c>
      <c r="B18" s="26" t="s">
        <v>27</v>
      </c>
      <c r="C18" s="41" t="s">
        <v>688</v>
      </c>
      <c r="D18" s="27">
        <v>41314</v>
      </c>
      <c r="E18" s="26" t="s">
        <v>0</v>
      </c>
      <c r="F18" s="19"/>
      <c r="G18" s="43" t="s">
        <v>257</v>
      </c>
      <c r="H18" s="26" t="s">
        <v>27</v>
      </c>
      <c r="I18" s="10" t="s">
        <v>656</v>
      </c>
      <c r="J18" s="11">
        <v>41608</v>
      </c>
      <c r="K18" s="9" t="s">
        <v>552</v>
      </c>
      <c r="L18" s="25">
        <f>(C18-I18)/C18</f>
        <v>0.06179196704428435</v>
      </c>
    </row>
    <row r="19" spans="1:12" ht="12.75">
      <c r="A19" s="26" t="s">
        <v>257</v>
      </c>
      <c r="B19" s="26">
        <v>1000</v>
      </c>
      <c r="C19" s="41" t="s">
        <v>544</v>
      </c>
      <c r="D19" s="27">
        <v>41553</v>
      </c>
      <c r="E19" s="26" t="s">
        <v>45</v>
      </c>
      <c r="F19" s="19"/>
      <c r="G19" s="43" t="s">
        <v>257</v>
      </c>
      <c r="H19" s="26">
        <v>1000</v>
      </c>
      <c r="I19" s="10" t="s">
        <v>544</v>
      </c>
      <c r="J19" s="11">
        <v>41553</v>
      </c>
      <c r="K19" s="9" t="s">
        <v>45</v>
      </c>
      <c r="L19" s="25">
        <f>(C19-I19)/C19</f>
        <v>0</v>
      </c>
    </row>
    <row r="20" spans="1:12" ht="12.75">
      <c r="A20" s="26" t="s">
        <v>257</v>
      </c>
      <c r="B20" s="26">
        <v>1500</v>
      </c>
      <c r="C20" s="30" t="s">
        <v>306</v>
      </c>
      <c r="D20" s="27">
        <v>41216</v>
      </c>
      <c r="E20" s="26" t="s">
        <v>10</v>
      </c>
      <c r="F20" s="19"/>
      <c r="G20" s="43" t="s">
        <v>257</v>
      </c>
      <c r="H20" s="26">
        <v>1500</v>
      </c>
      <c r="I20" s="10" t="s">
        <v>553</v>
      </c>
      <c r="J20" s="11">
        <v>41608</v>
      </c>
      <c r="K20" s="9" t="s">
        <v>552</v>
      </c>
      <c r="L20" s="25">
        <f>(C20-I20)/C20</f>
        <v>0.0628055260361317</v>
      </c>
    </row>
    <row r="21" spans="1:12" ht="12.75">
      <c r="A21" s="15"/>
      <c r="B21" s="15"/>
      <c r="C21" s="119"/>
      <c r="D21" s="17"/>
      <c r="E21" s="18"/>
      <c r="F21" s="19"/>
      <c r="G21" s="15"/>
      <c r="H21" s="15"/>
      <c r="I21" s="119"/>
      <c r="J21" s="20"/>
      <c r="K21" s="15"/>
      <c r="L21" s="21"/>
    </row>
    <row r="22" spans="1:12" ht="12.75">
      <c r="A22" s="24" t="s">
        <v>357</v>
      </c>
      <c r="B22" s="26">
        <v>200</v>
      </c>
      <c r="C22" s="41" t="s">
        <v>689</v>
      </c>
      <c r="D22" s="27">
        <v>41335</v>
      </c>
      <c r="E22" s="26" t="s">
        <v>529</v>
      </c>
      <c r="F22" s="19"/>
      <c r="G22" s="24" t="s">
        <v>357</v>
      </c>
      <c r="H22" s="26">
        <v>200</v>
      </c>
      <c r="I22" s="10" t="s">
        <v>629</v>
      </c>
      <c r="J22" s="11">
        <v>41721</v>
      </c>
      <c r="K22" s="9" t="s">
        <v>625</v>
      </c>
      <c r="L22" s="25">
        <f>(C22-I22)/C22</f>
        <v>0.0946236559139785</v>
      </c>
    </row>
    <row r="23" spans="1:12" ht="12.75">
      <c r="A23" s="24" t="s">
        <v>357</v>
      </c>
      <c r="B23" s="24">
        <v>400</v>
      </c>
      <c r="C23" s="118" t="s">
        <v>690</v>
      </c>
      <c r="D23" s="27">
        <v>41335</v>
      </c>
      <c r="E23" s="26" t="s">
        <v>529</v>
      </c>
      <c r="F23" s="31"/>
      <c r="G23" s="24" t="s">
        <v>357</v>
      </c>
      <c r="H23" s="24">
        <v>400</v>
      </c>
      <c r="I23" s="34" t="s">
        <v>630</v>
      </c>
      <c r="J23" s="11">
        <v>41721</v>
      </c>
      <c r="K23" s="9" t="s">
        <v>625</v>
      </c>
      <c r="L23" s="25">
        <f>(C23-I23)/C23</f>
        <v>0.13965900667160858</v>
      </c>
    </row>
    <row r="24" spans="1:12" ht="12.75">
      <c r="A24" s="24" t="s">
        <v>357</v>
      </c>
      <c r="B24" s="26" t="s">
        <v>27</v>
      </c>
      <c r="C24" s="118" t="s">
        <v>691</v>
      </c>
      <c r="D24" s="27">
        <v>41335</v>
      </c>
      <c r="E24" s="26" t="s">
        <v>529</v>
      </c>
      <c r="F24" s="31"/>
      <c r="G24" s="24" t="s">
        <v>357</v>
      </c>
      <c r="H24" s="24">
        <v>500</v>
      </c>
      <c r="I24" s="34" t="s">
        <v>631</v>
      </c>
      <c r="J24" s="11">
        <v>41721</v>
      </c>
      <c r="K24" s="9" t="s">
        <v>625</v>
      </c>
      <c r="L24" s="25">
        <f>(C24-I24)/C24</f>
        <v>0.09727065047493094</v>
      </c>
    </row>
    <row r="25" spans="1:12" ht="12.75">
      <c r="A25" s="15"/>
      <c r="B25" s="15"/>
      <c r="C25" s="119"/>
      <c r="D25" s="17"/>
      <c r="E25" s="18"/>
      <c r="F25" s="19"/>
      <c r="G25" s="15"/>
      <c r="H25" s="15"/>
      <c r="I25" s="119"/>
      <c r="J25" s="20"/>
      <c r="K25" s="15"/>
      <c r="L25" s="21"/>
    </row>
    <row r="26" spans="1:12" ht="12.75">
      <c r="A26" s="24" t="s">
        <v>389</v>
      </c>
      <c r="B26" s="24">
        <v>200</v>
      </c>
      <c r="C26" s="118" t="s">
        <v>692</v>
      </c>
      <c r="D26" s="27">
        <v>41314</v>
      </c>
      <c r="E26" s="26" t="s">
        <v>0</v>
      </c>
      <c r="F26" s="31"/>
      <c r="G26" s="24" t="s">
        <v>389</v>
      </c>
      <c r="H26" s="24">
        <v>200</v>
      </c>
      <c r="I26" s="34" t="s">
        <v>595</v>
      </c>
      <c r="J26" s="11">
        <v>41700</v>
      </c>
      <c r="K26" s="9" t="s">
        <v>0</v>
      </c>
      <c r="L26" s="25">
        <f>(C26-I26)/C26</f>
        <v>0.21193129062209815</v>
      </c>
    </row>
    <row r="27" spans="1:12" ht="12.75">
      <c r="A27" s="24" t="s">
        <v>389</v>
      </c>
      <c r="B27" s="24">
        <v>400</v>
      </c>
      <c r="C27" s="118" t="s">
        <v>693</v>
      </c>
      <c r="D27" s="27">
        <v>41314</v>
      </c>
      <c r="E27" s="26" t="s">
        <v>0</v>
      </c>
      <c r="F27" s="31"/>
      <c r="G27" s="24" t="s">
        <v>389</v>
      </c>
      <c r="H27" s="24">
        <v>400</v>
      </c>
      <c r="I27" s="34" t="s">
        <v>596</v>
      </c>
      <c r="J27" s="11">
        <v>41700</v>
      </c>
      <c r="K27" s="9" t="s">
        <v>0</v>
      </c>
      <c r="L27" s="25">
        <f>(C27-I27)/C27</f>
        <v>0.20186980609418279</v>
      </c>
    </row>
    <row r="28" spans="1:12" ht="12.75">
      <c r="A28" s="24" t="s">
        <v>389</v>
      </c>
      <c r="B28" s="26" t="s">
        <v>27</v>
      </c>
      <c r="C28" s="118" t="s">
        <v>694</v>
      </c>
      <c r="D28" s="27">
        <v>41314</v>
      </c>
      <c r="E28" s="26" t="s">
        <v>0</v>
      </c>
      <c r="F28" s="19"/>
      <c r="G28" s="24" t="s">
        <v>389</v>
      </c>
      <c r="H28" s="24">
        <v>500</v>
      </c>
      <c r="I28" s="34" t="s">
        <v>597</v>
      </c>
      <c r="J28" s="11">
        <v>41700</v>
      </c>
      <c r="K28" s="9" t="s">
        <v>0</v>
      </c>
      <c r="L28" s="25">
        <f>(C28-I28)/C28</f>
        <v>0.28831385642737883</v>
      </c>
    </row>
    <row r="29" spans="1:12" ht="12.75">
      <c r="A29" s="15"/>
      <c r="B29" s="15"/>
      <c r="C29" s="119"/>
      <c r="D29" s="17"/>
      <c r="E29" s="18"/>
      <c r="F29" s="19"/>
      <c r="G29" s="15"/>
      <c r="H29" s="15"/>
      <c r="I29" s="119"/>
      <c r="J29" s="20"/>
      <c r="K29" s="15"/>
      <c r="L29" s="21"/>
    </row>
    <row r="30" spans="1:12" ht="12.75">
      <c r="A30" s="24" t="s">
        <v>753</v>
      </c>
      <c r="B30" s="24">
        <v>200</v>
      </c>
      <c r="C30" s="118"/>
      <c r="D30" s="27"/>
      <c r="E30" s="26"/>
      <c r="F30" s="19"/>
      <c r="G30" s="24" t="s">
        <v>401</v>
      </c>
      <c r="H30" s="24">
        <v>200</v>
      </c>
      <c r="I30" s="34" t="s">
        <v>598</v>
      </c>
      <c r="J30" s="11">
        <v>41700</v>
      </c>
      <c r="K30" s="9" t="s">
        <v>0</v>
      </c>
      <c r="L30" s="25"/>
    </row>
    <row r="31" spans="1:12" ht="12.75">
      <c r="A31" s="24" t="s">
        <v>753</v>
      </c>
      <c r="B31" s="24">
        <v>400</v>
      </c>
      <c r="C31" s="118"/>
      <c r="D31" s="27"/>
      <c r="E31" s="26"/>
      <c r="F31" s="19"/>
      <c r="G31" s="24" t="s">
        <v>401</v>
      </c>
      <c r="H31" s="24">
        <v>400</v>
      </c>
      <c r="I31" s="34" t="s">
        <v>599</v>
      </c>
      <c r="J31" s="11">
        <v>41700</v>
      </c>
      <c r="K31" s="9" t="s">
        <v>0</v>
      </c>
      <c r="L31" s="25"/>
    </row>
    <row r="32" spans="1:12" ht="12.75">
      <c r="A32" s="24" t="s">
        <v>753</v>
      </c>
      <c r="B32" s="26" t="s">
        <v>27</v>
      </c>
      <c r="C32" s="118"/>
      <c r="D32" s="27"/>
      <c r="E32" s="26"/>
      <c r="F32" s="19"/>
      <c r="G32" s="24" t="s">
        <v>401</v>
      </c>
      <c r="H32" s="26" t="s">
        <v>27</v>
      </c>
      <c r="I32" s="36" t="s">
        <v>600</v>
      </c>
      <c r="J32" s="37">
        <v>41700</v>
      </c>
      <c r="K32" s="38" t="s">
        <v>0</v>
      </c>
      <c r="L32" s="25"/>
    </row>
    <row r="33" spans="1:12" ht="12.75">
      <c r="A33" s="15"/>
      <c r="B33" s="15"/>
      <c r="C33" s="119"/>
      <c r="D33" s="17"/>
      <c r="E33" s="18"/>
      <c r="F33" s="19"/>
      <c r="G33" s="15"/>
      <c r="H33" s="15"/>
      <c r="I33" s="119"/>
      <c r="J33" s="20"/>
      <c r="K33" s="15"/>
      <c r="L33" s="21"/>
    </row>
    <row r="34" spans="1:12" ht="12.75">
      <c r="A34" s="39" t="s">
        <v>605</v>
      </c>
      <c r="B34" s="39">
        <v>200</v>
      </c>
      <c r="C34" s="40"/>
      <c r="D34" s="37"/>
      <c r="E34" s="38"/>
      <c r="F34" s="19"/>
      <c r="G34" s="39" t="s">
        <v>605</v>
      </c>
      <c r="H34" s="39">
        <v>200</v>
      </c>
      <c r="I34" s="40" t="s">
        <v>606</v>
      </c>
      <c r="J34" s="37">
        <v>41700</v>
      </c>
      <c r="K34" s="38" t="s">
        <v>0</v>
      </c>
      <c r="L34" s="25"/>
    </row>
    <row r="35" spans="1:12" ht="12.75">
      <c r="A35" s="39" t="s">
        <v>605</v>
      </c>
      <c r="B35" s="39">
        <v>400</v>
      </c>
      <c r="C35" s="40"/>
      <c r="D35" s="37"/>
      <c r="E35" s="38"/>
      <c r="F35" s="19"/>
      <c r="G35" s="39" t="s">
        <v>605</v>
      </c>
      <c r="H35" s="39">
        <v>400</v>
      </c>
      <c r="I35" s="40" t="s">
        <v>607</v>
      </c>
      <c r="J35" s="37">
        <v>41700</v>
      </c>
      <c r="K35" s="38" t="s">
        <v>0</v>
      </c>
      <c r="L35" s="25"/>
    </row>
    <row r="36" spans="1:12" ht="12.75">
      <c r="A36" s="39" t="s">
        <v>605</v>
      </c>
      <c r="B36" s="39" t="s">
        <v>27</v>
      </c>
      <c r="C36" s="40"/>
      <c r="D36" s="37"/>
      <c r="E36" s="38"/>
      <c r="F36" s="19"/>
      <c r="G36" s="39" t="s">
        <v>605</v>
      </c>
      <c r="H36" s="39" t="s">
        <v>27</v>
      </c>
      <c r="I36" s="40" t="s">
        <v>608</v>
      </c>
      <c r="J36" s="37">
        <v>41700</v>
      </c>
      <c r="K36" s="38" t="s">
        <v>0</v>
      </c>
      <c r="L36" s="25"/>
    </row>
    <row r="37" spans="1:12" ht="12.75">
      <c r="A37" s="15"/>
      <c r="B37" s="15"/>
      <c r="C37" s="119"/>
      <c r="D37" s="17"/>
      <c r="E37" s="18"/>
      <c r="F37" s="19"/>
      <c r="G37" s="15"/>
      <c r="H37" s="15"/>
      <c r="I37" s="119"/>
      <c r="J37" s="20"/>
      <c r="K37" s="15"/>
      <c r="L37" s="21"/>
    </row>
    <row r="38" spans="1:12" ht="12.75">
      <c r="A38" s="26" t="s">
        <v>44</v>
      </c>
      <c r="B38" s="26">
        <v>200</v>
      </c>
      <c r="C38" s="41" t="s">
        <v>695</v>
      </c>
      <c r="D38" s="27">
        <v>41335</v>
      </c>
      <c r="E38" s="26" t="s">
        <v>529</v>
      </c>
      <c r="F38" s="19"/>
      <c r="G38" s="26" t="s">
        <v>44</v>
      </c>
      <c r="H38" s="26">
        <v>200</v>
      </c>
      <c r="I38" s="10" t="s">
        <v>633</v>
      </c>
      <c r="J38" s="11">
        <v>41721</v>
      </c>
      <c r="K38" s="9" t="s">
        <v>625</v>
      </c>
      <c r="L38" s="25">
        <f>(C38-I38)/C38</f>
        <v>0.026879891119428373</v>
      </c>
    </row>
    <row r="39" spans="1:12" ht="12.75">
      <c r="A39" s="24" t="s">
        <v>44</v>
      </c>
      <c r="B39" s="24">
        <v>400</v>
      </c>
      <c r="C39" s="118" t="s">
        <v>696</v>
      </c>
      <c r="D39" s="27">
        <v>41335</v>
      </c>
      <c r="E39" s="26" t="s">
        <v>529</v>
      </c>
      <c r="F39" s="19"/>
      <c r="G39" s="24" t="s">
        <v>44</v>
      </c>
      <c r="H39" s="24">
        <v>400</v>
      </c>
      <c r="I39" s="34" t="s">
        <v>635</v>
      </c>
      <c r="J39" s="11">
        <v>41721</v>
      </c>
      <c r="K39" s="9" t="s">
        <v>625</v>
      </c>
      <c r="L39" s="25">
        <f>(C39-I39)/C39</f>
        <v>0.06792452830188671</v>
      </c>
    </row>
    <row r="40" spans="1:12" ht="12.75">
      <c r="A40" s="26" t="s">
        <v>38</v>
      </c>
      <c r="B40" s="26">
        <v>500</v>
      </c>
      <c r="C40" s="41" t="s">
        <v>697</v>
      </c>
      <c r="D40" s="27">
        <v>41216</v>
      </c>
      <c r="E40" s="26" t="s">
        <v>10</v>
      </c>
      <c r="F40" s="19"/>
      <c r="G40" s="26" t="s">
        <v>38</v>
      </c>
      <c r="H40" s="26">
        <v>500</v>
      </c>
      <c r="I40" s="10" t="s">
        <v>636</v>
      </c>
      <c r="J40" s="11">
        <v>41721</v>
      </c>
      <c r="K40" s="9" t="s">
        <v>625</v>
      </c>
      <c r="L40" s="25">
        <f>(C40-I40)/C40</f>
        <v>0.12543338286280342</v>
      </c>
    </row>
    <row r="41" spans="1:12" ht="12.75">
      <c r="A41" s="26" t="s">
        <v>38</v>
      </c>
      <c r="B41" s="26">
        <v>1500</v>
      </c>
      <c r="C41" s="41"/>
      <c r="D41" s="27"/>
      <c r="E41" s="26"/>
      <c r="F41" s="19"/>
      <c r="G41" s="26" t="s">
        <v>38</v>
      </c>
      <c r="H41" s="26">
        <v>1500</v>
      </c>
      <c r="I41" s="41" t="s">
        <v>634</v>
      </c>
      <c r="J41" s="42">
        <v>41721</v>
      </c>
      <c r="K41" s="43" t="s">
        <v>625</v>
      </c>
      <c r="L41" s="25"/>
    </row>
    <row r="42" spans="1:12" ht="12.75">
      <c r="A42" s="15"/>
      <c r="B42" s="15"/>
      <c r="C42" s="119"/>
      <c r="D42" s="17"/>
      <c r="E42" s="18"/>
      <c r="F42" s="19"/>
      <c r="G42" s="15"/>
      <c r="H42" s="15"/>
      <c r="I42" s="119"/>
      <c r="J42" s="20"/>
      <c r="K42" s="15"/>
      <c r="L42" s="21"/>
    </row>
    <row r="43" spans="1:12" ht="12.75">
      <c r="A43" s="9" t="s">
        <v>67</v>
      </c>
      <c r="B43" s="9">
        <v>200</v>
      </c>
      <c r="C43" s="30" t="s">
        <v>698</v>
      </c>
      <c r="D43" s="27">
        <v>41314</v>
      </c>
      <c r="E43" s="26" t="s">
        <v>0</v>
      </c>
      <c r="F43" s="19"/>
      <c r="G43" s="9" t="s">
        <v>67</v>
      </c>
      <c r="H43" s="9">
        <v>200</v>
      </c>
      <c r="I43" s="10" t="s">
        <v>624</v>
      </c>
      <c r="J43" s="11">
        <v>41721</v>
      </c>
      <c r="K43" s="9" t="s">
        <v>625</v>
      </c>
      <c r="L43" s="25">
        <f>(C43-I43)/C43</f>
        <v>0.29705003734129964</v>
      </c>
    </row>
    <row r="44" spans="1:12" ht="12.75">
      <c r="A44" s="9" t="s">
        <v>67</v>
      </c>
      <c r="B44" s="9">
        <v>400</v>
      </c>
      <c r="C44" s="30" t="s">
        <v>699</v>
      </c>
      <c r="D44" s="27">
        <v>41314</v>
      </c>
      <c r="E44" s="26" t="s">
        <v>0</v>
      </c>
      <c r="F44" s="19"/>
      <c r="G44" s="9" t="s">
        <v>67</v>
      </c>
      <c r="H44" s="9">
        <v>400</v>
      </c>
      <c r="I44" s="10" t="s">
        <v>626</v>
      </c>
      <c r="J44" s="11">
        <v>41721</v>
      </c>
      <c r="K44" s="9" t="s">
        <v>625</v>
      </c>
      <c r="L44" s="25">
        <f>(C44-I44)/C44</f>
        <v>0.4154237010326175</v>
      </c>
    </row>
    <row r="45" spans="1:12" ht="12.75">
      <c r="A45" s="9" t="s">
        <v>67</v>
      </c>
      <c r="B45" s="9" t="s">
        <v>27</v>
      </c>
      <c r="C45" s="41"/>
      <c r="D45" s="27"/>
      <c r="E45" s="26"/>
      <c r="F45" s="19"/>
      <c r="G45" s="9" t="s">
        <v>67</v>
      </c>
      <c r="H45" s="9" t="s">
        <v>27</v>
      </c>
      <c r="I45" s="10" t="s">
        <v>627</v>
      </c>
      <c r="J45" s="11">
        <v>41721</v>
      </c>
      <c r="K45" s="9" t="s">
        <v>625</v>
      </c>
      <c r="L45" s="25"/>
    </row>
    <row r="46" spans="1:12" ht="12.75">
      <c r="A46" s="15"/>
      <c r="B46" s="15"/>
      <c r="C46" s="119"/>
      <c r="D46" s="17"/>
      <c r="E46" s="18"/>
      <c r="F46" s="19"/>
      <c r="G46" s="15"/>
      <c r="H46" s="15"/>
      <c r="I46" s="119"/>
      <c r="J46" s="20"/>
      <c r="K46" s="15"/>
      <c r="L46" s="21"/>
    </row>
    <row r="47" spans="1:12" ht="12.75">
      <c r="A47" s="9" t="s">
        <v>588</v>
      </c>
      <c r="B47" s="9">
        <v>200</v>
      </c>
      <c r="C47" s="10"/>
      <c r="D47" s="11"/>
      <c r="E47" s="9"/>
      <c r="F47" s="19"/>
      <c r="G47" s="9" t="s">
        <v>588</v>
      </c>
      <c r="H47" s="9">
        <v>200</v>
      </c>
      <c r="I47" s="10" t="s">
        <v>589</v>
      </c>
      <c r="J47" s="11">
        <v>41700</v>
      </c>
      <c r="K47" s="9" t="s">
        <v>0</v>
      </c>
      <c r="L47" s="25"/>
    </row>
    <row r="48" spans="1:12" ht="12.75">
      <c r="A48" s="9" t="s">
        <v>588</v>
      </c>
      <c r="B48" s="9">
        <v>400</v>
      </c>
      <c r="C48" s="10"/>
      <c r="D48" s="11"/>
      <c r="E48" s="9"/>
      <c r="F48" s="19"/>
      <c r="G48" s="9" t="s">
        <v>588</v>
      </c>
      <c r="H48" s="9">
        <v>400</v>
      </c>
      <c r="I48" s="10" t="s">
        <v>590</v>
      </c>
      <c r="J48" s="11">
        <v>41700</v>
      </c>
      <c r="K48" s="9" t="s">
        <v>0</v>
      </c>
      <c r="L48" s="25"/>
    </row>
    <row r="49" spans="1:12" ht="12.75">
      <c r="A49" s="9" t="s">
        <v>588</v>
      </c>
      <c r="B49" s="9" t="s">
        <v>27</v>
      </c>
      <c r="C49" s="10"/>
      <c r="D49" s="11"/>
      <c r="E49" s="9"/>
      <c r="F49" s="19"/>
      <c r="G49" s="9" t="s">
        <v>588</v>
      </c>
      <c r="H49" s="9" t="s">
        <v>27</v>
      </c>
      <c r="I49" s="10" t="s">
        <v>591</v>
      </c>
      <c r="J49" s="11">
        <v>41700</v>
      </c>
      <c r="K49" s="9" t="s">
        <v>0</v>
      </c>
      <c r="L49" s="25"/>
    </row>
    <row r="50" spans="1:12" ht="12.75">
      <c r="A50" s="15"/>
      <c r="B50" s="15"/>
      <c r="C50" s="119"/>
      <c r="D50" s="17"/>
      <c r="E50" s="18"/>
      <c r="F50" s="19"/>
      <c r="G50" s="15"/>
      <c r="H50" s="15"/>
      <c r="I50" s="119"/>
      <c r="J50" s="20"/>
      <c r="K50" s="15"/>
      <c r="L50" s="21"/>
    </row>
    <row r="51" spans="1:12" ht="12.75">
      <c r="A51" s="26" t="s">
        <v>77</v>
      </c>
      <c r="B51" s="26">
        <v>400</v>
      </c>
      <c r="C51" s="41" t="s">
        <v>700</v>
      </c>
      <c r="D51" s="27">
        <v>41328</v>
      </c>
      <c r="E51" s="26" t="s">
        <v>142</v>
      </c>
      <c r="F51" s="19"/>
      <c r="G51" s="26" t="s">
        <v>77</v>
      </c>
      <c r="H51" s="26">
        <v>400</v>
      </c>
      <c r="I51" s="10" t="s">
        <v>621</v>
      </c>
      <c r="J51" s="11">
        <v>41693</v>
      </c>
      <c r="K51" s="9" t="s">
        <v>21</v>
      </c>
      <c r="L51" s="25">
        <f>(C51-I51)/C51</f>
        <v>0.061314791403287196</v>
      </c>
    </row>
    <row r="52" spans="1:12" ht="12.75">
      <c r="A52" s="26" t="s">
        <v>77</v>
      </c>
      <c r="B52" s="24">
        <v>500</v>
      </c>
      <c r="C52" s="118" t="s">
        <v>701</v>
      </c>
      <c r="D52" s="27">
        <v>40950</v>
      </c>
      <c r="E52" s="26" t="s">
        <v>0</v>
      </c>
      <c r="F52" s="31"/>
      <c r="G52" s="26" t="s">
        <v>77</v>
      </c>
      <c r="H52" s="24">
        <v>500</v>
      </c>
      <c r="I52" s="34" t="s">
        <v>644</v>
      </c>
      <c r="J52" s="11">
        <v>41587</v>
      </c>
      <c r="K52" s="9" t="s">
        <v>0</v>
      </c>
      <c r="L52" s="25">
        <f>(C52-I52)/C52</f>
        <v>0.07300997126922429</v>
      </c>
    </row>
    <row r="53" spans="1:12" ht="12.75">
      <c r="A53" s="26" t="s">
        <v>77</v>
      </c>
      <c r="B53" s="24" t="s">
        <v>27</v>
      </c>
      <c r="C53" s="118" t="s">
        <v>702</v>
      </c>
      <c r="D53" s="27">
        <v>41216</v>
      </c>
      <c r="E53" s="26" t="s">
        <v>82</v>
      </c>
      <c r="F53" s="31"/>
      <c r="G53" s="26" t="s">
        <v>77</v>
      </c>
      <c r="H53" s="24" t="s">
        <v>27</v>
      </c>
      <c r="I53" s="34" t="s">
        <v>555</v>
      </c>
      <c r="J53" s="11">
        <v>41672</v>
      </c>
      <c r="K53" s="9" t="s">
        <v>329</v>
      </c>
      <c r="L53" s="25">
        <f>(C53-I53)/C53</f>
        <v>0.08333333333333344</v>
      </c>
    </row>
    <row r="54" spans="1:12" ht="12.75">
      <c r="A54" s="26" t="s">
        <v>77</v>
      </c>
      <c r="B54" s="24">
        <v>1500</v>
      </c>
      <c r="C54" s="30" t="s">
        <v>703</v>
      </c>
      <c r="D54" s="27">
        <v>41238</v>
      </c>
      <c r="E54" s="26" t="s">
        <v>10</v>
      </c>
      <c r="F54" s="31"/>
      <c r="G54" s="26" t="s">
        <v>77</v>
      </c>
      <c r="H54" s="24">
        <v>1500</v>
      </c>
      <c r="I54" s="10" t="s">
        <v>551</v>
      </c>
      <c r="J54" s="11">
        <v>41581</v>
      </c>
      <c r="K54" s="9" t="s">
        <v>64</v>
      </c>
      <c r="L54" s="25">
        <f>(C54-I54)/C54</f>
        <v>0.041589445578765497</v>
      </c>
    </row>
    <row r="55" spans="1:12" ht="12.75">
      <c r="A55" s="15"/>
      <c r="B55" s="15"/>
      <c r="C55" s="119"/>
      <c r="D55" s="17"/>
      <c r="E55" s="18"/>
      <c r="F55" s="19"/>
      <c r="G55" s="15"/>
      <c r="H55" s="15"/>
      <c r="I55" s="119"/>
      <c r="J55" s="20"/>
      <c r="K55" s="15"/>
      <c r="L55" s="21"/>
    </row>
    <row r="56" spans="1:12" ht="12.75">
      <c r="A56" s="26" t="s">
        <v>145</v>
      </c>
      <c r="B56" s="26">
        <v>400</v>
      </c>
      <c r="C56" s="41" t="s">
        <v>645</v>
      </c>
      <c r="D56" s="27">
        <v>41251</v>
      </c>
      <c r="E56" s="26" t="s">
        <v>16</v>
      </c>
      <c r="F56" s="19"/>
      <c r="G56" s="43" t="s">
        <v>145</v>
      </c>
      <c r="H56" s="26">
        <v>400</v>
      </c>
      <c r="I56" s="41" t="s">
        <v>645</v>
      </c>
      <c r="J56" s="27">
        <v>41251</v>
      </c>
      <c r="K56" s="26" t="s">
        <v>16</v>
      </c>
      <c r="L56" s="25">
        <f>(C56-I56)/C56</f>
        <v>0</v>
      </c>
    </row>
    <row r="57" spans="1:12" ht="12.75">
      <c r="A57" s="26" t="s">
        <v>145</v>
      </c>
      <c r="B57" s="26">
        <v>500</v>
      </c>
      <c r="C57" s="30" t="s">
        <v>704</v>
      </c>
      <c r="D57" s="27">
        <v>40971</v>
      </c>
      <c r="E57" s="26" t="s">
        <v>10</v>
      </c>
      <c r="F57" s="19"/>
      <c r="G57" s="43" t="s">
        <v>145</v>
      </c>
      <c r="H57" s="9">
        <v>500</v>
      </c>
      <c r="I57" s="10" t="s">
        <v>726</v>
      </c>
      <c r="J57" s="11">
        <v>41728</v>
      </c>
      <c r="K57" s="9" t="s">
        <v>21</v>
      </c>
      <c r="L57" s="25">
        <f>(C57-I57)/C57</f>
        <v>0.05029417346745118</v>
      </c>
    </row>
    <row r="58" spans="1:12" ht="12.75">
      <c r="A58" s="26" t="s">
        <v>145</v>
      </c>
      <c r="B58" s="26">
        <v>777</v>
      </c>
      <c r="C58" s="30" t="s">
        <v>705</v>
      </c>
      <c r="D58" s="27">
        <v>40915</v>
      </c>
      <c r="E58" s="26" t="s">
        <v>64</v>
      </c>
      <c r="F58" s="19"/>
      <c r="G58" s="43" t="s">
        <v>145</v>
      </c>
      <c r="H58" s="26">
        <v>777</v>
      </c>
      <c r="I58" s="10" t="s">
        <v>547</v>
      </c>
      <c r="J58" s="11">
        <v>41573</v>
      </c>
      <c r="K58" s="9" t="s">
        <v>64</v>
      </c>
      <c r="L58" s="25">
        <f>(C58-I58)/C58</f>
        <v>0.023172905525846565</v>
      </c>
    </row>
    <row r="59" spans="1:12" ht="12.75">
      <c r="A59" s="26" t="s">
        <v>145</v>
      </c>
      <c r="B59" s="26">
        <v>1000</v>
      </c>
      <c r="C59" s="30" t="s">
        <v>166</v>
      </c>
      <c r="D59" s="27">
        <v>40895</v>
      </c>
      <c r="E59" s="26" t="s">
        <v>64</v>
      </c>
      <c r="F59" s="19"/>
      <c r="G59" s="26" t="s">
        <v>145</v>
      </c>
      <c r="H59" s="26">
        <v>1000</v>
      </c>
      <c r="I59" s="10" t="s">
        <v>725</v>
      </c>
      <c r="J59" s="11">
        <v>41728</v>
      </c>
      <c r="K59" s="9" t="s">
        <v>21</v>
      </c>
      <c r="L59" s="25">
        <f>(C59-I59)/C59</f>
        <v>0.01713409685273701</v>
      </c>
    </row>
    <row r="60" spans="1:12" ht="12.75">
      <c r="A60" s="26" t="s">
        <v>145</v>
      </c>
      <c r="B60" s="26">
        <v>1500</v>
      </c>
      <c r="C60" s="41" t="s">
        <v>727</v>
      </c>
      <c r="D60" s="27">
        <v>41251</v>
      </c>
      <c r="E60" s="26" t="s">
        <v>16</v>
      </c>
      <c r="F60" s="19"/>
      <c r="G60" s="43" t="s">
        <v>145</v>
      </c>
      <c r="H60" s="26">
        <v>1500</v>
      </c>
      <c r="I60" s="10" t="s">
        <v>548</v>
      </c>
      <c r="J60" s="11">
        <v>41580</v>
      </c>
      <c r="K60" s="9" t="s">
        <v>10</v>
      </c>
      <c r="L60" s="25">
        <f>(C60-I60)/C60</f>
        <v>0.07465385702175768</v>
      </c>
    </row>
    <row r="61" spans="1:12" ht="12.75">
      <c r="A61" s="15"/>
      <c r="B61" s="15"/>
      <c r="C61" s="119"/>
      <c r="D61" s="17"/>
      <c r="E61" s="18"/>
      <c r="F61" s="19"/>
      <c r="G61" s="15"/>
      <c r="H61" s="15"/>
      <c r="I61" s="15"/>
      <c r="J61" s="20"/>
      <c r="K61" s="15"/>
      <c r="L61" s="21"/>
    </row>
    <row r="62" spans="1:12" ht="12.75">
      <c r="A62" s="24" t="s">
        <v>179</v>
      </c>
      <c r="B62" s="26">
        <v>400</v>
      </c>
      <c r="C62" s="30" t="s">
        <v>679</v>
      </c>
      <c r="D62" s="27">
        <v>41294</v>
      </c>
      <c r="E62" s="26" t="s">
        <v>7</v>
      </c>
      <c r="F62" s="19"/>
      <c r="G62" s="9" t="s">
        <v>179</v>
      </c>
      <c r="H62" s="9">
        <v>400</v>
      </c>
      <c r="I62" s="10" t="s">
        <v>585</v>
      </c>
      <c r="J62" s="11">
        <v>41700</v>
      </c>
      <c r="K62" s="9" t="s">
        <v>0</v>
      </c>
      <c r="L62" s="25">
        <f>(C62-I62)/C62</f>
        <v>0.019094614889508775</v>
      </c>
    </row>
    <row r="63" spans="1:12" ht="12.75">
      <c r="A63" s="24" t="s">
        <v>179</v>
      </c>
      <c r="B63" s="24">
        <v>500</v>
      </c>
      <c r="C63" s="118" t="s">
        <v>678</v>
      </c>
      <c r="D63" s="27">
        <v>41294</v>
      </c>
      <c r="E63" s="26" t="s">
        <v>7</v>
      </c>
      <c r="F63" s="31"/>
      <c r="G63" s="24" t="s">
        <v>179</v>
      </c>
      <c r="H63" s="24">
        <v>500</v>
      </c>
      <c r="I63" s="118" t="s">
        <v>678</v>
      </c>
      <c r="J63" s="27">
        <v>41294</v>
      </c>
      <c r="K63" s="26" t="s">
        <v>7</v>
      </c>
      <c r="L63" s="25">
        <f>(C63-I63)/C63</f>
        <v>0</v>
      </c>
    </row>
    <row r="64" spans="1:12" ht="12.75">
      <c r="A64" s="24" t="s">
        <v>179</v>
      </c>
      <c r="B64" s="24">
        <v>1500</v>
      </c>
      <c r="C64" s="30" t="s">
        <v>680</v>
      </c>
      <c r="D64" s="27">
        <v>41294</v>
      </c>
      <c r="E64" s="26" t="s">
        <v>7</v>
      </c>
      <c r="F64" s="31"/>
      <c r="G64" s="9" t="s">
        <v>179</v>
      </c>
      <c r="H64" s="9">
        <v>1500</v>
      </c>
      <c r="I64" s="10" t="s">
        <v>677</v>
      </c>
      <c r="J64" s="11">
        <v>41700</v>
      </c>
      <c r="K64" s="9" t="s">
        <v>0</v>
      </c>
      <c r="L64" s="25">
        <f>(C64-I64)/C64</f>
        <v>0.014741754162689585</v>
      </c>
    </row>
    <row r="65" spans="1:12" ht="12.75">
      <c r="A65" s="15"/>
      <c r="B65" s="15"/>
      <c r="C65" s="16"/>
      <c r="D65" s="17"/>
      <c r="E65" s="18"/>
      <c r="F65" s="19"/>
      <c r="G65" s="15"/>
      <c r="H65" s="15"/>
      <c r="I65" s="15"/>
      <c r="J65" s="20"/>
      <c r="K65" s="15"/>
      <c r="L65" s="21"/>
    </row>
    <row r="66" spans="1:12" ht="12.75">
      <c r="A66" s="26" t="s">
        <v>332</v>
      </c>
      <c r="B66" s="26">
        <v>200</v>
      </c>
      <c r="C66" s="41" t="s">
        <v>706</v>
      </c>
      <c r="D66" s="27">
        <v>41335</v>
      </c>
      <c r="E66" s="26" t="s">
        <v>529</v>
      </c>
      <c r="F66" s="19"/>
      <c r="G66" s="26" t="s">
        <v>332</v>
      </c>
      <c r="H66" s="26">
        <v>200</v>
      </c>
      <c r="I66" s="10" t="s">
        <v>620</v>
      </c>
      <c r="J66" s="11">
        <v>41693</v>
      </c>
      <c r="K66" s="9" t="s">
        <v>21</v>
      </c>
      <c r="L66" s="25">
        <f>(C66-I66)/C66</f>
        <v>0.060389352403655144</v>
      </c>
    </row>
    <row r="67" spans="1:12" ht="12.75">
      <c r="A67" s="24" t="s">
        <v>332</v>
      </c>
      <c r="B67" s="24">
        <v>400</v>
      </c>
      <c r="C67" s="118" t="s">
        <v>707</v>
      </c>
      <c r="D67" s="27">
        <v>41335</v>
      </c>
      <c r="E67" s="26" t="s">
        <v>529</v>
      </c>
      <c r="F67" s="31"/>
      <c r="G67" s="24" t="s">
        <v>332</v>
      </c>
      <c r="H67" s="24">
        <v>400</v>
      </c>
      <c r="I67" s="34" t="s">
        <v>619</v>
      </c>
      <c r="J67" s="11">
        <v>41693</v>
      </c>
      <c r="K67" s="9" t="s">
        <v>21</v>
      </c>
      <c r="L67" s="25">
        <f>(C67-I67)/C67</f>
        <v>0.09484873262469337</v>
      </c>
    </row>
    <row r="68" spans="1:12" ht="12.75">
      <c r="A68" s="26" t="s">
        <v>332</v>
      </c>
      <c r="B68" s="26">
        <v>500</v>
      </c>
      <c r="C68" s="41" t="s">
        <v>708</v>
      </c>
      <c r="D68" s="27">
        <v>41294</v>
      </c>
      <c r="E68" s="26" t="s">
        <v>7</v>
      </c>
      <c r="F68" s="19"/>
      <c r="G68" s="26" t="s">
        <v>332</v>
      </c>
      <c r="H68" s="26">
        <v>500</v>
      </c>
      <c r="I68" s="10" t="s">
        <v>709</v>
      </c>
      <c r="J68" s="11">
        <v>41672</v>
      </c>
      <c r="K68" s="9" t="s">
        <v>329</v>
      </c>
      <c r="L68" s="25">
        <f>(C68-I68)/C68</f>
        <v>0.10872354073123805</v>
      </c>
    </row>
    <row r="69" spans="1:12" ht="12.75">
      <c r="A69" s="26" t="s">
        <v>332</v>
      </c>
      <c r="B69" s="26">
        <v>1500</v>
      </c>
      <c r="C69" s="41"/>
      <c r="D69" s="27"/>
      <c r="E69" s="26"/>
      <c r="F69" s="19"/>
      <c r="G69" s="26" t="s">
        <v>332</v>
      </c>
      <c r="H69" s="26">
        <v>1500</v>
      </c>
      <c r="I69" s="10" t="s">
        <v>718</v>
      </c>
      <c r="J69" s="11">
        <v>41693</v>
      </c>
      <c r="K69" s="9" t="s">
        <v>21</v>
      </c>
      <c r="L69" s="25"/>
    </row>
    <row r="70" spans="1:12" ht="12.75">
      <c r="A70" s="26" t="s">
        <v>332</v>
      </c>
      <c r="B70" s="26" t="s">
        <v>196</v>
      </c>
      <c r="C70" s="41" t="s">
        <v>655</v>
      </c>
      <c r="D70" s="27">
        <v>41335</v>
      </c>
      <c r="E70" s="26" t="s">
        <v>529</v>
      </c>
      <c r="F70" s="19"/>
      <c r="G70" s="9" t="s">
        <v>332</v>
      </c>
      <c r="H70" s="9" t="s">
        <v>196</v>
      </c>
      <c r="I70" s="10" t="s">
        <v>647</v>
      </c>
      <c r="J70" s="11">
        <v>41728</v>
      </c>
      <c r="K70" s="9" t="s">
        <v>649</v>
      </c>
      <c r="L70" s="25">
        <f>(C70-I70)/C70</f>
        <v>0.07489878542510132</v>
      </c>
    </row>
    <row r="71" spans="1:12" ht="12.75">
      <c r="A71" s="15"/>
      <c r="B71" s="15"/>
      <c r="C71" s="16"/>
      <c r="D71" s="17"/>
      <c r="E71" s="18"/>
      <c r="F71" s="19"/>
      <c r="G71" s="15"/>
      <c r="H71" s="15"/>
      <c r="I71" s="15"/>
      <c r="J71" s="20"/>
      <c r="K71" s="15"/>
      <c r="L71" s="21"/>
    </row>
    <row r="72" spans="1:12" ht="12.75">
      <c r="A72" s="26" t="s">
        <v>255</v>
      </c>
      <c r="B72" s="26">
        <v>200</v>
      </c>
      <c r="C72" s="41" t="s">
        <v>674</v>
      </c>
      <c r="D72" s="27">
        <v>41223</v>
      </c>
      <c r="E72" s="26" t="s">
        <v>7</v>
      </c>
      <c r="F72" s="19"/>
      <c r="G72" s="26" t="s">
        <v>255</v>
      </c>
      <c r="H72" s="26">
        <v>200</v>
      </c>
      <c r="I72" s="10" t="s">
        <v>646</v>
      </c>
      <c r="J72" s="11">
        <v>41580</v>
      </c>
      <c r="K72" s="9" t="s">
        <v>10</v>
      </c>
      <c r="L72" s="25">
        <f>(C72-I72)/C72</f>
        <v>0.04057560745458832</v>
      </c>
    </row>
    <row r="73" spans="1:12" ht="12.75">
      <c r="A73" s="24" t="s">
        <v>255</v>
      </c>
      <c r="B73" s="24">
        <v>400</v>
      </c>
      <c r="C73" s="118" t="s">
        <v>675</v>
      </c>
      <c r="D73" s="27">
        <v>41216</v>
      </c>
      <c r="E73" s="26" t="s">
        <v>10</v>
      </c>
      <c r="F73" s="19"/>
      <c r="G73" s="24" t="s">
        <v>255</v>
      </c>
      <c r="H73" s="24">
        <v>400</v>
      </c>
      <c r="I73" s="34" t="s">
        <v>545</v>
      </c>
      <c r="J73" s="11">
        <v>41553</v>
      </c>
      <c r="K73" s="9" t="s">
        <v>45</v>
      </c>
      <c r="L73" s="25">
        <f>(C73-I73)/C73</f>
        <v>0.07884005437245144</v>
      </c>
    </row>
    <row r="74" spans="1:12" ht="12.75">
      <c r="A74" s="24" t="s">
        <v>255</v>
      </c>
      <c r="B74" s="24" t="s">
        <v>27</v>
      </c>
      <c r="C74" s="44" t="s">
        <v>676</v>
      </c>
      <c r="D74" s="27">
        <v>41196</v>
      </c>
      <c r="E74" s="26" t="s">
        <v>45</v>
      </c>
      <c r="F74" s="19"/>
      <c r="G74" s="29" t="s">
        <v>255</v>
      </c>
      <c r="H74" s="29" t="s">
        <v>27</v>
      </c>
      <c r="I74" s="34" t="s">
        <v>546</v>
      </c>
      <c r="J74" s="11">
        <v>41553</v>
      </c>
      <c r="K74" s="9" t="s">
        <v>45</v>
      </c>
      <c r="L74" s="25">
        <f>(C74-I74)/C74</f>
        <v>0.07929088022578963</v>
      </c>
    </row>
    <row r="75" spans="1:12" ht="12.75">
      <c r="A75" s="15"/>
      <c r="B75" s="15"/>
      <c r="C75" s="16"/>
      <c r="D75" s="17"/>
      <c r="E75" s="18"/>
      <c r="F75" s="19"/>
      <c r="G75" s="15"/>
      <c r="H75" s="15"/>
      <c r="I75" s="15"/>
      <c r="J75" s="20"/>
      <c r="K75" s="15"/>
      <c r="L75" s="21"/>
    </row>
    <row r="76" spans="1:12" ht="12.75">
      <c r="A76" s="39" t="s">
        <v>601</v>
      </c>
      <c r="B76" s="39">
        <v>200</v>
      </c>
      <c r="C76" s="40"/>
      <c r="D76" s="45"/>
      <c r="E76" s="39"/>
      <c r="F76" s="19"/>
      <c r="G76" s="39" t="s">
        <v>601</v>
      </c>
      <c r="H76" s="39">
        <v>200</v>
      </c>
      <c r="I76" s="40" t="s">
        <v>673</v>
      </c>
      <c r="J76" s="45">
        <v>41700</v>
      </c>
      <c r="K76" s="39" t="s">
        <v>0</v>
      </c>
      <c r="L76" s="25"/>
    </row>
    <row r="77" spans="1:12" ht="12.75">
      <c r="A77" s="39" t="s">
        <v>601</v>
      </c>
      <c r="B77" s="39">
        <v>400</v>
      </c>
      <c r="C77" s="40"/>
      <c r="D77" s="45"/>
      <c r="E77" s="39"/>
      <c r="F77" s="19"/>
      <c r="G77" s="39" t="s">
        <v>601</v>
      </c>
      <c r="H77" s="39">
        <v>400</v>
      </c>
      <c r="I77" s="40" t="s">
        <v>603</v>
      </c>
      <c r="J77" s="45">
        <v>41700</v>
      </c>
      <c r="K77" s="39" t="s">
        <v>0</v>
      </c>
      <c r="L77" s="25"/>
    </row>
    <row r="78" spans="1:12" ht="12.75">
      <c r="A78" s="39" t="s">
        <v>601</v>
      </c>
      <c r="B78" s="39" t="s">
        <v>27</v>
      </c>
      <c r="C78" s="40"/>
      <c r="D78" s="45"/>
      <c r="E78" s="39"/>
      <c r="F78" s="19"/>
      <c r="G78" s="39" t="s">
        <v>601</v>
      </c>
      <c r="H78" s="39" t="s">
        <v>27</v>
      </c>
      <c r="I78" s="40" t="s">
        <v>604</v>
      </c>
      <c r="J78" s="45">
        <v>41700</v>
      </c>
      <c r="K78" s="39" t="s">
        <v>0</v>
      </c>
      <c r="L78" s="25"/>
    </row>
    <row r="79" spans="1:12" ht="12.75">
      <c r="A79" s="15"/>
      <c r="B79" s="15"/>
      <c r="C79" s="16"/>
      <c r="D79" s="17"/>
      <c r="E79" s="18"/>
      <c r="F79" s="19"/>
      <c r="G79" s="15"/>
      <c r="H79" s="15"/>
      <c r="I79" s="15"/>
      <c r="J79" s="20"/>
      <c r="K79" s="15"/>
      <c r="L79" s="21"/>
    </row>
    <row r="80" spans="1:12" ht="12.75">
      <c r="A80" s="26" t="s">
        <v>208</v>
      </c>
      <c r="B80" s="26">
        <v>200</v>
      </c>
      <c r="C80" s="41" t="s">
        <v>664</v>
      </c>
      <c r="D80" s="27">
        <v>41335</v>
      </c>
      <c r="E80" s="26" t="s">
        <v>529</v>
      </c>
      <c r="F80" s="19"/>
      <c r="G80" s="26" t="s">
        <v>208</v>
      </c>
      <c r="H80" s="26">
        <v>200</v>
      </c>
      <c r="I80" s="10" t="s">
        <v>611</v>
      </c>
      <c r="J80" s="11">
        <v>41616</v>
      </c>
      <c r="K80" s="9" t="s">
        <v>16</v>
      </c>
      <c r="L80" s="25">
        <f>(C80-I80)/C80</f>
        <v>0.058351343007101035</v>
      </c>
    </row>
    <row r="81" spans="1:12" ht="12.75">
      <c r="A81" s="26" t="s">
        <v>208</v>
      </c>
      <c r="B81" s="26">
        <v>400</v>
      </c>
      <c r="C81" s="41" t="s">
        <v>665</v>
      </c>
      <c r="D81" s="27">
        <v>41335</v>
      </c>
      <c r="E81" s="26" t="s">
        <v>529</v>
      </c>
      <c r="F81" s="19"/>
      <c r="G81" s="26" t="s">
        <v>208</v>
      </c>
      <c r="H81" s="26">
        <v>400</v>
      </c>
      <c r="I81" s="10" t="s">
        <v>554</v>
      </c>
      <c r="J81" s="11">
        <v>41580</v>
      </c>
      <c r="K81" s="9" t="s">
        <v>10</v>
      </c>
      <c r="L81" s="25">
        <f>(C81-I81)/C81</f>
        <v>0.09632224168126091</v>
      </c>
    </row>
    <row r="82" spans="1:13" ht="12.75">
      <c r="A82" s="26" t="s">
        <v>208</v>
      </c>
      <c r="B82" s="39" t="s">
        <v>27</v>
      </c>
      <c r="C82" s="41" t="s">
        <v>666</v>
      </c>
      <c r="D82" s="27">
        <v>41314</v>
      </c>
      <c r="E82" s="26" t="s">
        <v>0</v>
      </c>
      <c r="F82" s="19"/>
      <c r="G82" s="26" t="s">
        <v>208</v>
      </c>
      <c r="H82" s="39" t="s">
        <v>27</v>
      </c>
      <c r="I82" s="10" t="s">
        <v>549</v>
      </c>
      <c r="J82" s="11">
        <v>41580</v>
      </c>
      <c r="K82" s="9" t="s">
        <v>10</v>
      </c>
      <c r="L82" s="25">
        <f>(C82-I82)/C82</f>
        <v>0.11529223378702978</v>
      </c>
      <c r="M82" s="117"/>
    </row>
    <row r="83" spans="1:12" ht="12.75">
      <c r="A83" s="15"/>
      <c r="B83" s="15"/>
      <c r="C83" s="16"/>
      <c r="D83" s="17"/>
      <c r="E83" s="18"/>
      <c r="F83" s="19"/>
      <c r="G83" s="15"/>
      <c r="H83" s="15"/>
      <c r="I83" s="15"/>
      <c r="J83" s="20"/>
      <c r="K83" s="15"/>
      <c r="L83" s="21"/>
    </row>
    <row r="84" spans="1:12" ht="12.75">
      <c r="A84" s="9" t="s">
        <v>557</v>
      </c>
      <c r="B84" s="9">
        <v>200</v>
      </c>
      <c r="C84" s="10"/>
      <c r="D84" s="11"/>
      <c r="E84" s="9"/>
      <c r="F84" s="19"/>
      <c r="G84" s="9" t="s">
        <v>557</v>
      </c>
      <c r="H84" s="9">
        <v>200</v>
      </c>
      <c r="I84" s="10" t="s">
        <v>610</v>
      </c>
      <c r="J84" s="11">
        <v>41678</v>
      </c>
      <c r="K84" s="9" t="s">
        <v>7</v>
      </c>
      <c r="L84" s="25"/>
    </row>
    <row r="85" spans="1:12" ht="12.75">
      <c r="A85" s="9" t="s">
        <v>557</v>
      </c>
      <c r="B85" s="9">
        <v>400</v>
      </c>
      <c r="C85" s="10"/>
      <c r="D85" s="11"/>
      <c r="E85" s="9"/>
      <c r="F85" s="19"/>
      <c r="G85" s="9" t="s">
        <v>557</v>
      </c>
      <c r="H85" s="9">
        <v>400</v>
      </c>
      <c r="I85" s="10" t="s">
        <v>558</v>
      </c>
      <c r="J85" s="11">
        <v>41678</v>
      </c>
      <c r="K85" s="9" t="s">
        <v>7</v>
      </c>
      <c r="L85" s="25"/>
    </row>
    <row r="86" spans="1:12" ht="12.75">
      <c r="A86" s="9" t="s">
        <v>557</v>
      </c>
      <c r="B86" s="9" t="s">
        <v>27</v>
      </c>
      <c r="C86" s="10"/>
      <c r="D86" s="11"/>
      <c r="E86" s="9"/>
      <c r="F86" s="19"/>
      <c r="G86" s="9" t="s">
        <v>557</v>
      </c>
      <c r="H86" s="9" t="s">
        <v>27</v>
      </c>
      <c r="I86" s="10" t="s">
        <v>609</v>
      </c>
      <c r="J86" s="11">
        <v>41678</v>
      </c>
      <c r="K86" s="9" t="s">
        <v>7</v>
      </c>
      <c r="L86" s="25"/>
    </row>
    <row r="87" spans="1:12" ht="12.75">
      <c r="A87" s="15"/>
      <c r="B87" s="15"/>
      <c r="C87" s="16"/>
      <c r="D87" s="17"/>
      <c r="E87" s="18"/>
      <c r="F87" s="19"/>
      <c r="G87" s="15"/>
      <c r="H87" s="15"/>
      <c r="I87" s="15"/>
      <c r="J87" s="20"/>
      <c r="K87" s="15"/>
      <c r="L87" s="21"/>
    </row>
    <row r="88" spans="1:12" ht="12.75">
      <c r="A88" s="9" t="s">
        <v>559</v>
      </c>
      <c r="B88" s="9">
        <v>200</v>
      </c>
      <c r="C88" s="10"/>
      <c r="D88" s="11"/>
      <c r="E88" s="9"/>
      <c r="F88" s="19"/>
      <c r="G88" s="9" t="s">
        <v>559</v>
      </c>
      <c r="H88" s="9">
        <v>200</v>
      </c>
      <c r="I88" s="10" t="s">
        <v>560</v>
      </c>
      <c r="J88" s="11">
        <v>41678</v>
      </c>
      <c r="K88" s="9" t="s">
        <v>7</v>
      </c>
      <c r="L88" s="25"/>
    </row>
    <row r="89" spans="1:12" ht="12.75">
      <c r="A89" s="9" t="s">
        <v>559</v>
      </c>
      <c r="B89" s="9">
        <v>400</v>
      </c>
      <c r="C89" s="10"/>
      <c r="D89" s="11"/>
      <c r="E89" s="9"/>
      <c r="F89" s="19"/>
      <c r="G89" s="9" t="s">
        <v>559</v>
      </c>
      <c r="H89" s="9">
        <v>400</v>
      </c>
      <c r="I89" s="10" t="s">
        <v>561</v>
      </c>
      <c r="J89" s="11">
        <v>41678</v>
      </c>
      <c r="K89" s="9" t="s">
        <v>7</v>
      </c>
      <c r="L89" s="25"/>
    </row>
    <row r="90" spans="1:12" ht="12.75">
      <c r="A90" s="9" t="s">
        <v>559</v>
      </c>
      <c r="B90" s="9" t="s">
        <v>27</v>
      </c>
      <c r="C90" s="10"/>
      <c r="D90" s="11"/>
      <c r="E90" s="9"/>
      <c r="F90" s="19"/>
      <c r="G90" s="9" t="s">
        <v>559</v>
      </c>
      <c r="H90" s="9" t="s">
        <v>27</v>
      </c>
      <c r="I90" s="10" t="s">
        <v>614</v>
      </c>
      <c r="J90" s="11">
        <v>41700</v>
      </c>
      <c r="K90" s="9" t="s">
        <v>0</v>
      </c>
      <c r="L90" s="25"/>
    </row>
    <row r="91" spans="1:12" ht="12.75">
      <c r="A91" s="15"/>
      <c r="B91" s="15"/>
      <c r="C91" s="16"/>
      <c r="D91" s="17"/>
      <c r="E91" s="18"/>
      <c r="F91" s="19"/>
      <c r="G91" s="15"/>
      <c r="H91" s="15"/>
      <c r="I91" s="15"/>
      <c r="J91" s="20"/>
      <c r="K91" s="15"/>
      <c r="L91" s="21"/>
    </row>
    <row r="92" spans="1:12" ht="12.75">
      <c r="A92" s="39" t="s">
        <v>562</v>
      </c>
      <c r="B92" s="9">
        <v>200</v>
      </c>
      <c r="C92" s="10"/>
      <c r="D92" s="11"/>
      <c r="E92" s="9"/>
      <c r="F92" s="19"/>
      <c r="G92" s="39" t="s">
        <v>562</v>
      </c>
      <c r="H92" s="9">
        <v>200</v>
      </c>
      <c r="I92" s="10" t="s">
        <v>612</v>
      </c>
      <c r="J92" s="11">
        <v>41700</v>
      </c>
      <c r="K92" s="9" t="s">
        <v>0</v>
      </c>
      <c r="L92" s="25"/>
    </row>
    <row r="93" spans="1:12" ht="12.75">
      <c r="A93" s="39" t="s">
        <v>562</v>
      </c>
      <c r="B93" s="9">
        <v>400</v>
      </c>
      <c r="C93" s="10"/>
      <c r="D93" s="11"/>
      <c r="E93" s="9"/>
      <c r="F93" s="19"/>
      <c r="G93" s="39" t="s">
        <v>562</v>
      </c>
      <c r="H93" s="9">
        <v>400</v>
      </c>
      <c r="I93" s="10" t="s">
        <v>563</v>
      </c>
      <c r="J93" s="11">
        <v>41678</v>
      </c>
      <c r="K93" s="9" t="s">
        <v>7</v>
      </c>
      <c r="L93" s="25"/>
    </row>
    <row r="94" spans="1:12" ht="12.75">
      <c r="A94" s="39" t="s">
        <v>562</v>
      </c>
      <c r="B94" s="39" t="s">
        <v>27</v>
      </c>
      <c r="C94" s="10"/>
      <c r="D94" s="11"/>
      <c r="E94" s="9"/>
      <c r="F94" s="19"/>
      <c r="G94" s="39" t="s">
        <v>562</v>
      </c>
      <c r="H94" s="39" t="s">
        <v>27</v>
      </c>
      <c r="I94" s="10" t="s">
        <v>613</v>
      </c>
      <c r="J94" s="11">
        <v>41700</v>
      </c>
      <c r="K94" s="9" t="s">
        <v>0</v>
      </c>
      <c r="L94" s="25"/>
    </row>
    <row r="95" spans="1:12" ht="12.75">
      <c r="A95" s="15"/>
      <c r="B95" s="15"/>
      <c r="C95" s="16"/>
      <c r="D95" s="17"/>
      <c r="E95" s="18"/>
      <c r="F95" s="19"/>
      <c r="G95" s="15"/>
      <c r="H95" s="15"/>
      <c r="I95" s="15"/>
      <c r="J95" s="20"/>
      <c r="K95" s="15"/>
      <c r="L95" s="21"/>
    </row>
    <row r="96" spans="1:12" ht="12.75">
      <c r="A96" s="26" t="s">
        <v>641</v>
      </c>
      <c r="B96" s="26">
        <v>200</v>
      </c>
      <c r="C96" s="30" t="s">
        <v>712</v>
      </c>
      <c r="D96" s="27">
        <v>41356</v>
      </c>
      <c r="E96" s="26" t="s">
        <v>642</v>
      </c>
      <c r="F96" s="19"/>
      <c r="G96" s="26" t="s">
        <v>641</v>
      </c>
      <c r="H96" s="26">
        <v>200</v>
      </c>
      <c r="I96" s="10" t="s">
        <v>650</v>
      </c>
      <c r="J96" s="11">
        <v>41581</v>
      </c>
      <c r="K96" s="9" t="s">
        <v>64</v>
      </c>
      <c r="L96" s="25">
        <f aca="true" t="shared" si="0" ref="L96:L101">(C96-I96)/C96</f>
        <v>0.014814814814814939</v>
      </c>
    </row>
    <row r="97" spans="1:12" ht="12.75">
      <c r="A97" s="26" t="s">
        <v>641</v>
      </c>
      <c r="B97" s="26">
        <v>400</v>
      </c>
      <c r="C97" s="30" t="s">
        <v>710</v>
      </c>
      <c r="D97" s="27">
        <v>41216</v>
      </c>
      <c r="E97" s="26" t="s">
        <v>82</v>
      </c>
      <c r="F97" s="31"/>
      <c r="G97" s="26" t="s">
        <v>641</v>
      </c>
      <c r="H97" s="26">
        <v>400</v>
      </c>
      <c r="I97" s="10" t="s">
        <v>623</v>
      </c>
      <c r="J97" s="11">
        <v>41693</v>
      </c>
      <c r="K97" s="9" t="s">
        <v>21</v>
      </c>
      <c r="L97" s="25">
        <f t="shared" si="0"/>
        <v>0.049455984174085116</v>
      </c>
    </row>
    <row r="98" spans="1:12" ht="12.75">
      <c r="A98" s="26" t="s">
        <v>641</v>
      </c>
      <c r="B98" s="26">
        <v>500</v>
      </c>
      <c r="C98" s="44" t="s">
        <v>711</v>
      </c>
      <c r="D98" s="46">
        <v>40859</v>
      </c>
      <c r="E98" s="47" t="s">
        <v>7</v>
      </c>
      <c r="F98" s="31"/>
      <c r="G98" s="26" t="s">
        <v>641</v>
      </c>
      <c r="H98" s="26">
        <v>500</v>
      </c>
      <c r="I98" s="34" t="s">
        <v>615</v>
      </c>
      <c r="J98" s="28">
        <v>41699</v>
      </c>
      <c r="K98" s="29" t="s">
        <v>616</v>
      </c>
      <c r="L98" s="25">
        <f t="shared" si="0"/>
        <v>0.09087355872581572</v>
      </c>
    </row>
    <row r="99" spans="1:12" ht="12.75">
      <c r="A99" s="26" t="s">
        <v>641</v>
      </c>
      <c r="B99" s="26" t="s">
        <v>27</v>
      </c>
      <c r="C99" s="30" t="s">
        <v>715</v>
      </c>
      <c r="D99" s="27">
        <v>41216</v>
      </c>
      <c r="E99" s="26" t="s">
        <v>82</v>
      </c>
      <c r="F99" s="31"/>
      <c r="G99" s="26" t="s">
        <v>641</v>
      </c>
      <c r="H99" s="26" t="s">
        <v>27</v>
      </c>
      <c r="I99" s="10" t="s">
        <v>651</v>
      </c>
      <c r="J99" s="11">
        <v>41672</v>
      </c>
      <c r="K99" s="9" t="s">
        <v>329</v>
      </c>
      <c r="L99" s="25">
        <f t="shared" si="0"/>
        <v>0.027032438926711894</v>
      </c>
    </row>
    <row r="100" spans="1:12" ht="12.75">
      <c r="A100" s="26" t="s">
        <v>641</v>
      </c>
      <c r="B100" s="26">
        <v>1000</v>
      </c>
      <c r="C100" s="30" t="s">
        <v>713</v>
      </c>
      <c r="D100" s="27">
        <v>40866</v>
      </c>
      <c r="E100" s="26" t="s">
        <v>21</v>
      </c>
      <c r="F100" s="31"/>
      <c r="G100" s="26" t="s">
        <v>641</v>
      </c>
      <c r="H100" s="26">
        <v>1000</v>
      </c>
      <c r="I100" s="10" t="s">
        <v>617</v>
      </c>
      <c r="J100" s="28">
        <v>41699</v>
      </c>
      <c r="K100" s="29" t="s">
        <v>616</v>
      </c>
      <c r="L100" s="25">
        <f t="shared" si="0"/>
        <v>0.039294613762698806</v>
      </c>
    </row>
    <row r="101" spans="1:12" ht="12.75">
      <c r="A101" s="26" t="s">
        <v>641</v>
      </c>
      <c r="B101" s="26">
        <v>1500</v>
      </c>
      <c r="C101" s="30" t="s">
        <v>714</v>
      </c>
      <c r="D101" s="27">
        <v>40963</v>
      </c>
      <c r="E101" s="26" t="s">
        <v>142</v>
      </c>
      <c r="F101" s="19"/>
      <c r="G101" s="26" t="s">
        <v>641</v>
      </c>
      <c r="H101" s="26">
        <v>1500</v>
      </c>
      <c r="I101" s="10" t="s">
        <v>618</v>
      </c>
      <c r="J101" s="28">
        <v>41699</v>
      </c>
      <c r="K101" s="29" t="s">
        <v>616</v>
      </c>
      <c r="L101" s="25">
        <f t="shared" si="0"/>
        <v>0.029559182624341287</v>
      </c>
    </row>
    <row r="102" spans="1:12" ht="12.75">
      <c r="A102" s="26" t="s">
        <v>641</v>
      </c>
      <c r="B102" s="26" t="s">
        <v>196</v>
      </c>
      <c r="C102" s="48"/>
      <c r="D102" s="49"/>
      <c r="E102" s="50"/>
      <c r="F102" s="19"/>
      <c r="G102" s="26" t="s">
        <v>641</v>
      </c>
      <c r="H102" s="26" t="s">
        <v>196</v>
      </c>
      <c r="I102" s="10" t="s">
        <v>643</v>
      </c>
      <c r="J102" s="11">
        <v>41581</v>
      </c>
      <c r="K102" s="9" t="s">
        <v>64</v>
      </c>
      <c r="L102" s="25"/>
    </row>
    <row r="103" spans="1:12" ht="12.75">
      <c r="A103" s="15"/>
      <c r="B103" s="15"/>
      <c r="C103" s="16"/>
      <c r="D103" s="17"/>
      <c r="E103" s="18"/>
      <c r="F103" s="19"/>
      <c r="G103" s="15"/>
      <c r="H103" s="15"/>
      <c r="I103" s="15"/>
      <c r="J103" s="20"/>
      <c r="K103" s="15"/>
      <c r="L103" s="21"/>
    </row>
    <row r="104" spans="1:12" ht="12.75">
      <c r="A104" s="26" t="s">
        <v>13</v>
      </c>
      <c r="B104" s="26">
        <v>200</v>
      </c>
      <c r="C104" s="41" t="s">
        <v>669</v>
      </c>
      <c r="D104" s="27">
        <v>41335</v>
      </c>
      <c r="E104" s="26" t="s">
        <v>529</v>
      </c>
      <c r="F104" s="19"/>
      <c r="G104" s="26" t="s">
        <v>13</v>
      </c>
      <c r="H104" s="26">
        <v>200</v>
      </c>
      <c r="I104" s="10" t="s">
        <v>722</v>
      </c>
      <c r="J104" s="11">
        <v>41728</v>
      </c>
      <c r="K104" s="9" t="s">
        <v>21</v>
      </c>
      <c r="L104" s="25">
        <f>(C104-I104)/C104</f>
        <v>0.041328413284132934</v>
      </c>
    </row>
    <row r="105" spans="1:12" ht="12.75">
      <c r="A105" s="26" t="s">
        <v>13</v>
      </c>
      <c r="B105" s="26">
        <v>400</v>
      </c>
      <c r="C105" s="41" t="s">
        <v>667</v>
      </c>
      <c r="D105" s="27">
        <v>41335</v>
      </c>
      <c r="E105" s="26" t="s">
        <v>529</v>
      </c>
      <c r="F105" s="19"/>
      <c r="G105" s="26" t="s">
        <v>13</v>
      </c>
      <c r="H105" s="26">
        <v>400</v>
      </c>
      <c r="I105" s="10" t="s">
        <v>721</v>
      </c>
      <c r="J105" s="11">
        <v>41728</v>
      </c>
      <c r="K105" s="9" t="s">
        <v>21</v>
      </c>
      <c r="L105" s="25">
        <f>(C105-I105)/C105</f>
        <v>0.03494993127822517</v>
      </c>
    </row>
    <row r="106" spans="1:12" ht="12.75">
      <c r="A106" s="26" t="s">
        <v>13</v>
      </c>
      <c r="B106" s="39" t="s">
        <v>27</v>
      </c>
      <c r="C106" s="118" t="s">
        <v>668</v>
      </c>
      <c r="D106" s="27">
        <v>41251</v>
      </c>
      <c r="E106" s="26" t="s">
        <v>16</v>
      </c>
      <c r="F106" s="19"/>
      <c r="G106" s="26" t="s">
        <v>13</v>
      </c>
      <c r="H106" s="39" t="s">
        <v>27</v>
      </c>
      <c r="I106" s="34" t="s">
        <v>723</v>
      </c>
      <c r="J106" s="11">
        <f>+'Club PBs'!D221</f>
        <v>41918</v>
      </c>
      <c r="K106" s="11" t="str">
        <f>+'Club PBs'!E221</f>
        <v>Ottawa</v>
      </c>
      <c r="L106" s="25">
        <f>(C106-I106)/C106</f>
        <v>0.061055853098699375</v>
      </c>
    </row>
    <row r="107" spans="1:12" ht="12.75">
      <c r="A107" s="9" t="s">
        <v>13</v>
      </c>
      <c r="B107" s="9" t="s">
        <v>196</v>
      </c>
      <c r="C107" s="10" t="s">
        <v>539</v>
      </c>
      <c r="D107" s="11">
        <v>41335</v>
      </c>
      <c r="E107" s="9" t="s">
        <v>529</v>
      </c>
      <c r="G107" s="9" t="s">
        <v>13</v>
      </c>
      <c r="H107" s="9" t="s">
        <v>196</v>
      </c>
      <c r="I107" s="10" t="s">
        <v>720</v>
      </c>
      <c r="J107" s="11">
        <f>+'Club PBs'!D223</f>
        <v>41728</v>
      </c>
      <c r="K107" s="11" t="str">
        <f>+'Club PBs'!E223</f>
        <v>Newmarket</v>
      </c>
      <c r="L107" s="25">
        <f>(C107-I107)/C107</f>
        <v>0.0390097154411402</v>
      </c>
    </row>
    <row r="108" spans="1:12" ht="12.75">
      <c r="A108" s="15"/>
      <c r="B108" s="15"/>
      <c r="C108" s="16"/>
      <c r="D108" s="17"/>
      <c r="E108" s="18"/>
      <c r="F108" s="19"/>
      <c r="G108" s="15"/>
      <c r="H108" s="15"/>
      <c r="I108" s="15"/>
      <c r="J108" s="20"/>
      <c r="K108" s="15"/>
      <c r="L108" s="21"/>
    </row>
    <row r="109" spans="1:12" ht="12.75">
      <c r="A109" s="24" t="s">
        <v>32</v>
      </c>
      <c r="B109" s="26">
        <v>200</v>
      </c>
      <c r="C109" s="41" t="s">
        <v>670</v>
      </c>
      <c r="D109" s="27">
        <v>41335</v>
      </c>
      <c r="E109" s="26" t="s">
        <v>529</v>
      </c>
      <c r="F109" s="19"/>
      <c r="G109" s="24" t="s">
        <v>32</v>
      </c>
      <c r="H109" s="26">
        <v>200</v>
      </c>
      <c r="I109" s="10" t="s">
        <v>652</v>
      </c>
      <c r="J109" s="11">
        <v>41721</v>
      </c>
      <c r="K109" s="9" t="s">
        <v>625</v>
      </c>
      <c r="L109" s="25">
        <f>(C109-I109)/C109</f>
        <v>0.07324840764331181</v>
      </c>
    </row>
    <row r="110" spans="1:12" ht="12.75">
      <c r="A110" s="24" t="s">
        <v>32</v>
      </c>
      <c r="B110" s="24">
        <v>400</v>
      </c>
      <c r="C110" s="118" t="s">
        <v>671</v>
      </c>
      <c r="D110" s="27">
        <v>41335</v>
      </c>
      <c r="E110" s="26" t="s">
        <v>529</v>
      </c>
      <c r="F110" s="31"/>
      <c r="G110" s="24" t="s">
        <v>32</v>
      </c>
      <c r="H110" s="24">
        <v>400</v>
      </c>
      <c r="I110" s="34" t="s">
        <v>628</v>
      </c>
      <c r="J110" s="11">
        <v>41721</v>
      </c>
      <c r="K110" s="9" t="s">
        <v>625</v>
      </c>
      <c r="L110" s="25">
        <f>(C110-I110)/C110</f>
        <v>0.09838425851863716</v>
      </c>
    </row>
    <row r="111" spans="1:12" ht="12.75">
      <c r="A111" s="24" t="s">
        <v>32</v>
      </c>
      <c r="B111" s="39" t="s">
        <v>27</v>
      </c>
      <c r="C111" s="118" t="s">
        <v>672</v>
      </c>
      <c r="D111" s="27">
        <v>41335</v>
      </c>
      <c r="E111" s="26" t="s">
        <v>529</v>
      </c>
      <c r="F111" s="31"/>
      <c r="G111" s="24" t="s">
        <v>32</v>
      </c>
      <c r="H111" s="39" t="s">
        <v>27</v>
      </c>
      <c r="I111" s="34" t="s">
        <v>653</v>
      </c>
      <c r="J111" s="11">
        <v>41580</v>
      </c>
      <c r="K111" s="9" t="s">
        <v>10</v>
      </c>
      <c r="L111" s="25">
        <f>(C111-I111)/C111</f>
        <v>0.04625407166123787</v>
      </c>
    </row>
    <row r="112" spans="1:12" ht="12.75">
      <c r="A112" s="15"/>
      <c r="B112" s="15"/>
      <c r="C112" s="16"/>
      <c r="D112" s="17"/>
      <c r="E112" s="18"/>
      <c r="F112" s="19"/>
      <c r="G112" s="15"/>
      <c r="H112" s="15"/>
      <c r="I112" s="15"/>
      <c r="J112" s="20"/>
      <c r="K112" s="15"/>
      <c r="L112" s="21"/>
    </row>
    <row r="113" spans="9:10" ht="12.75">
      <c r="I113" s="8"/>
      <c r="J113" s="8"/>
    </row>
    <row r="114" spans="9:10" ht="19.5" customHeight="1">
      <c r="I114" s="8"/>
      <c r="J114" s="8"/>
    </row>
    <row r="115" spans="6:10" ht="19.5" customHeight="1">
      <c r="F115" s="52"/>
      <c r="I115" s="8"/>
      <c r="J115" s="8"/>
    </row>
    <row r="116" spans="9:10" ht="19.5" customHeight="1">
      <c r="I116" s="8"/>
      <c r="J116" s="8"/>
    </row>
    <row r="117" spans="9:10" ht="19.5" customHeight="1">
      <c r="I117" s="8"/>
      <c r="J117" s="8"/>
    </row>
    <row r="118" spans="9:10" ht="20.25" customHeight="1">
      <c r="I118" s="8"/>
      <c r="J118" s="8"/>
    </row>
    <row r="119" spans="9:10" ht="19.5" customHeight="1">
      <c r="I119" s="8"/>
      <c r="J119" s="8"/>
    </row>
    <row r="120" spans="9:10" ht="19.5" customHeight="1">
      <c r="I120" s="8"/>
      <c r="J120" s="8"/>
    </row>
    <row r="121" spans="9:10" ht="19.5" customHeight="1">
      <c r="I121" s="8"/>
      <c r="J121" s="8"/>
    </row>
    <row r="122" spans="7:11" ht="20.25" customHeight="1">
      <c r="G122" s="53"/>
      <c r="H122" s="53"/>
      <c r="I122" s="53"/>
      <c r="J122" s="53"/>
      <c r="K122" s="53"/>
    </row>
    <row r="123" spans="9:10" ht="19.5" customHeight="1">
      <c r="I123" s="8"/>
      <c r="J123" s="8"/>
    </row>
    <row r="124" ht="19.5" customHeight="1"/>
    <row r="125" ht="20.25" customHeight="1"/>
    <row r="126" ht="20.25" customHeight="1">
      <c r="F126" s="52"/>
    </row>
    <row r="127" ht="20.25" customHeight="1">
      <c r="F127" s="52"/>
    </row>
    <row r="128" ht="20.25" customHeight="1">
      <c r="G128" s="54"/>
    </row>
    <row r="129" ht="20.25" customHeight="1"/>
    <row r="130" ht="20.25" customHeight="1"/>
    <row r="131" ht="20.25" customHeight="1"/>
    <row r="132" ht="20.25" customHeight="1">
      <c r="F132" s="52"/>
    </row>
    <row r="133" ht="20.25" customHeight="1">
      <c r="F133" s="52"/>
    </row>
    <row r="134" ht="20.25" customHeight="1">
      <c r="F134" s="52"/>
    </row>
    <row r="135" ht="12.75">
      <c r="F135" s="52"/>
    </row>
    <row r="136" spans="251:256" ht="20.25" customHeight="1">
      <c r="IQ136" s="55"/>
      <c r="IR136" s="55"/>
      <c r="IS136" s="55"/>
      <c r="IT136" s="55"/>
      <c r="IU136" s="55"/>
      <c r="IV136" s="55"/>
    </row>
    <row r="137" spans="251:256" ht="20.25" customHeight="1">
      <c r="IQ137" s="55"/>
      <c r="IR137" s="55"/>
      <c r="IS137" s="55"/>
      <c r="IT137" s="55"/>
      <c r="IU137" s="55"/>
      <c r="IV137" s="55"/>
    </row>
    <row r="138" spans="251:256" ht="20.25" customHeight="1">
      <c r="IQ138" s="55"/>
      <c r="IR138" s="55"/>
      <c r="IS138" s="55"/>
      <c r="IT138" s="55"/>
      <c r="IU138" s="55"/>
      <c r="IV138" s="55"/>
    </row>
    <row r="139" spans="251:256" ht="19.5" customHeight="1">
      <c r="IQ139" s="55"/>
      <c r="IR139" s="55"/>
      <c r="IS139" s="55"/>
      <c r="IT139" s="55"/>
      <c r="IU139" s="55"/>
      <c r="IV139" s="55"/>
    </row>
    <row r="140" spans="251:256" ht="19.5" customHeight="1">
      <c r="IQ140" s="55"/>
      <c r="IR140" s="55"/>
      <c r="IS140" s="55"/>
      <c r="IT140" s="55"/>
      <c r="IU140" s="55"/>
      <c r="IV140" s="55"/>
    </row>
    <row r="141" spans="251:256" ht="19.5" customHeight="1">
      <c r="IQ141" s="55"/>
      <c r="IR141" s="55"/>
      <c r="IS141" s="55"/>
      <c r="IT141" s="55"/>
      <c r="IU141" s="55"/>
      <c r="IV141" s="55"/>
    </row>
    <row r="142" spans="251:256" ht="19.5" customHeight="1">
      <c r="IQ142" s="55"/>
      <c r="IR142" s="55"/>
      <c r="IS142" s="55"/>
      <c r="IT142" s="55"/>
      <c r="IU142" s="55"/>
      <c r="IV142" s="55"/>
    </row>
    <row r="143" spans="251:256" ht="19.5" customHeight="1">
      <c r="IQ143" s="55"/>
      <c r="IR143" s="55"/>
      <c r="IS143" s="55"/>
      <c r="IT143" s="55"/>
      <c r="IU143" s="55"/>
      <c r="IV143" s="55"/>
    </row>
    <row r="144" spans="251:256" ht="19.5" customHeight="1">
      <c r="IQ144" s="55"/>
      <c r="IR144" s="55"/>
      <c r="IS144" s="55"/>
      <c r="IT144" s="55"/>
      <c r="IU144" s="55"/>
      <c r="IV144" s="55"/>
    </row>
    <row r="145" spans="6:256" ht="19.5" customHeight="1">
      <c r="F145" s="56"/>
      <c r="L145" s="57"/>
      <c r="IQ145" s="55"/>
      <c r="IR145" s="55"/>
      <c r="IS145" s="55"/>
      <c r="IT145" s="55"/>
      <c r="IU145" s="55"/>
      <c r="IV145" s="55"/>
    </row>
    <row r="146" spans="13:256" ht="19.5" customHeight="1"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  <c r="IQ146" s="55"/>
      <c r="IR146" s="55"/>
      <c r="IS146" s="55"/>
      <c r="IT146" s="55"/>
      <c r="IU146" s="55"/>
      <c r="IV146" s="55"/>
    </row>
    <row r="147" spans="251:256" ht="19.5" customHeight="1">
      <c r="IQ147" s="55"/>
      <c r="IR147" s="55"/>
      <c r="IS147" s="55"/>
      <c r="IT147" s="55"/>
      <c r="IU147" s="55"/>
      <c r="IV147" s="55"/>
    </row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>
      <c r="F176" s="52"/>
    </row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>
      <c r="F185" s="52"/>
    </row>
    <row r="186" ht="19.5" customHeight="1"/>
    <row r="187" ht="19.5" customHeight="1"/>
    <row r="188" ht="19.5" customHeight="1"/>
    <row r="189" ht="12.75">
      <c r="F189" s="52"/>
    </row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20.25" customHeight="1"/>
    <row r="204" ht="19.5" customHeight="1"/>
    <row r="206" ht="19.5" customHeight="1"/>
    <row r="210" ht="19.5" customHeight="1"/>
  </sheetData>
  <sheetProtection/>
  <mergeCells count="2">
    <mergeCell ref="A1:E1"/>
    <mergeCell ref="G1:K1"/>
  </mergeCells>
  <conditionalFormatting sqref="L112:L65536 L1:L2">
    <cfRule type="cellIs" priority="2" dxfId="1" operator="greaterThan" stopIfTrue="1">
      <formula>10</formula>
    </cfRule>
  </conditionalFormatting>
  <conditionalFormatting sqref="L3:L112">
    <cfRule type="cellIs" priority="1" dxfId="0" operator="greaterThan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Besner, Marc P.</dc:creator>
  <cp:keywords/>
  <dc:description/>
  <cp:lastModifiedBy>Besner, Marc</cp:lastModifiedBy>
  <cp:lastPrinted>2009-11-23T01:44:53Z</cp:lastPrinted>
  <dcterms:created xsi:type="dcterms:W3CDTF">2008-07-20T13:36:12Z</dcterms:created>
  <dcterms:modified xsi:type="dcterms:W3CDTF">2015-01-20T13:16:51Z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